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ba-syn-5\data\Assets\DASSHassets\DASSHDT00000320\MEDIN_spreadsheets\"/>
    </mc:Choice>
  </mc:AlternateContent>
  <bookViews>
    <workbookView xWindow="13155" yWindow="60" windowWidth="15570" windowHeight="12765" tabRatio="679" activeTab="2"/>
  </bookViews>
  <sheets>
    <sheet name="Read this first" sheetId="24" r:id="rId1"/>
    <sheet name="General Metadata Guidance" sheetId="25" r:id="rId2"/>
    <sheet name="General Metadata Form" sheetId="21" r:id="rId3"/>
    <sheet name="Sighting Guidance " sheetId="5" r:id="rId4"/>
    <sheet name="Sighting Form" sheetId="11" r:id="rId5"/>
  </sheets>
  <definedNames>
    <definedName name="OLE_LINK11" localSheetId="3">'Sighting Guidance '!#REF!</definedName>
  </definedNames>
  <calcPr calcId="162913"/>
  <customWorkbookViews>
    <customWorkbookView name="js1 - Personal View" guid="{085B2EAB-22B4-4D31-A932-84EBAB8636A8}" mergeInterval="0" personalView="1" maximized="1" xWindow="1" yWindow="1" windowWidth="1132" windowHeight="835" tabRatio="725" activeSheetId="4"/>
    <customWorkbookView name="Clare Postlethwaite - Personal View" guid="{717F0B9F-A824-4F7D-A758-CF49621F35B4}" mergeInterval="0" personalView="1" maximized="1" xWindow="1" yWindow="1" windowWidth="1280" windowHeight="803" tabRatio="725" activeSheetId="2"/>
  </customWorkbookViews>
  <fileRecoveryPr autoRecover="0"/>
</workbook>
</file>

<file path=xl/calcChain.xml><?xml version="1.0" encoding="utf-8"?>
<calcChain xmlns="http://schemas.openxmlformats.org/spreadsheetml/2006/main">
  <c r="U4" i="11" l="1"/>
  <c r="U5" i="11"/>
  <c r="U6" i="11"/>
  <c r="U7" i="11"/>
  <c r="U8" i="11"/>
  <c r="U9" i="11"/>
  <c r="U10" i="11"/>
  <c r="U11" i="11"/>
  <c r="U12" i="11"/>
  <c r="U13" i="11"/>
  <c r="U14" i="11"/>
  <c r="U15" i="11"/>
  <c r="U16" i="11"/>
  <c r="U17" i="11"/>
  <c r="U18" i="11"/>
  <c r="U19" i="11"/>
  <c r="U20" i="11"/>
  <c r="U21" i="11"/>
  <c r="U22" i="11"/>
  <c r="U23" i="11"/>
  <c r="U24" i="11"/>
  <c r="U25" i="11"/>
  <c r="U26" i="11"/>
  <c r="U27" i="11"/>
  <c r="U28" i="11"/>
  <c r="U29" i="11"/>
  <c r="U30" i="11"/>
  <c r="U31" i="11"/>
  <c r="U32" i="11"/>
  <c r="U33" i="11"/>
  <c r="U34" i="11"/>
  <c r="U35" i="11"/>
  <c r="U36" i="11"/>
  <c r="U37" i="11"/>
  <c r="U38" i="11"/>
  <c r="U39" i="11"/>
  <c r="U40" i="11"/>
  <c r="U41" i="11"/>
  <c r="U42" i="11"/>
  <c r="U43" i="11"/>
  <c r="U44" i="11"/>
  <c r="U45" i="11"/>
  <c r="U46" i="11"/>
  <c r="U47" i="11"/>
  <c r="U48" i="11"/>
  <c r="U49" i="11"/>
  <c r="U50" i="11"/>
  <c r="U51" i="11"/>
  <c r="U52" i="11"/>
  <c r="U53" i="11"/>
  <c r="U3" i="11"/>
</calcChain>
</file>

<file path=xl/sharedStrings.xml><?xml version="1.0" encoding="utf-8"?>
<sst xmlns="http://schemas.openxmlformats.org/spreadsheetml/2006/main" count="1200" uniqueCount="424">
  <si>
    <t>Description</t>
  </si>
  <si>
    <t>Examples</t>
  </si>
  <si>
    <t xml:space="preserve">The latitude of the sample given in whichever format was used to record at the time of sampling if not recording decimal degrees. </t>
  </si>
  <si>
    <t>The longitude of the sample given in whichever format was used to record at the time of sampling if not recording decimal degrees.</t>
  </si>
  <si>
    <t>The date of sample collection.</t>
  </si>
  <si>
    <t xml:space="preserve">Date; yyyy-mm-dd </t>
  </si>
  <si>
    <t>The time of sample collection.</t>
  </si>
  <si>
    <t>Any further notes that may be of relevance</t>
  </si>
  <si>
    <t>Give species name where possible or higher taxonomic group if not.</t>
  </si>
  <si>
    <t>The identifier for the taxon from the WORMS reference list may be recorded.</t>
  </si>
  <si>
    <t>Abundance of taxon in sample. If a mix of numeric and non numeric abundance are used this field may be split into numeric abundance and non-numeric abundance fields to assist analysis.</t>
  </si>
  <si>
    <t>If genders of specimens were noted it may be recorded here.</t>
  </si>
  <si>
    <t>Development stage of the taxa.</t>
  </si>
  <si>
    <t>If voucher specimens of the taxa are held then indicate here.</t>
  </si>
  <si>
    <t>Field Title</t>
  </si>
  <si>
    <t>surveyCode</t>
  </si>
  <si>
    <t>Decimal degrees; minimum of two decimal places.</t>
  </si>
  <si>
    <t>Recommended Controlled Vocabulary or Format</t>
  </si>
  <si>
    <t>sampleEventID</t>
  </si>
  <si>
    <t>sampleLatitude</t>
  </si>
  <si>
    <t>sampleLongitude</t>
  </si>
  <si>
    <t>originalSampleLatitude</t>
  </si>
  <si>
    <t>originalSampleLongitude</t>
  </si>
  <si>
    <t>sampleNotes</t>
  </si>
  <si>
    <t xml:space="preserve">Sample Event Identifier. A unique identifier for the sample under consideration. Replicate identifiers should be suffixed to the end of a sample identifier using an underscore such as _1 or _a </t>
  </si>
  <si>
    <t>The latitude of the sample must be given in decimal degrees. Units are positive north.</t>
  </si>
  <si>
    <t>The longitude of the sample must given in decimal degrees. Units are positive east.</t>
  </si>
  <si>
    <t>taxonID</t>
  </si>
  <si>
    <t>taxonName</t>
  </si>
  <si>
    <t>aphiaID</t>
  </si>
  <si>
    <t>abundance</t>
  </si>
  <si>
    <t>originalName</t>
  </si>
  <si>
    <t>Original name recorded. Give the scientific or common name recorded if different from the WORMS scientific name.</t>
  </si>
  <si>
    <t>abundanceUnits</t>
  </si>
  <si>
    <t>gender</t>
  </si>
  <si>
    <t>developmentStage</t>
  </si>
  <si>
    <t>specimens</t>
  </si>
  <si>
    <t>speciesNotes</t>
  </si>
  <si>
    <t>Requirement</t>
  </si>
  <si>
    <t>Mandatory</t>
  </si>
  <si>
    <t>Conditional</t>
  </si>
  <si>
    <t>Optional</t>
  </si>
  <si>
    <t>Add additional columns as required</t>
  </si>
  <si>
    <t>Sample Event</t>
  </si>
  <si>
    <t>stationID</t>
  </si>
  <si>
    <t>determiner</t>
  </si>
  <si>
    <t>Station Identifier if applicable. Copy from Station Table.</t>
  </si>
  <si>
    <t xml:space="preserve">sampleDate </t>
  </si>
  <si>
    <t xml:space="preserve">sampleTime </t>
  </si>
  <si>
    <t>speciesRefImageID</t>
  </si>
  <si>
    <t>If the specimens have been checked by an expert please note the name of the determiner.</t>
  </si>
  <si>
    <t>substratumNotes</t>
  </si>
  <si>
    <t>eventName</t>
  </si>
  <si>
    <t>Notes relating to the substratum type.</t>
  </si>
  <si>
    <t>The name of the sampling event.</t>
  </si>
  <si>
    <t xml:space="preserve">dBASE </t>
  </si>
  <si>
    <t>sampEvID</t>
  </si>
  <si>
    <t>aphialID</t>
  </si>
  <si>
    <t>origName</t>
  </si>
  <si>
    <t>abundUnits</t>
  </si>
  <si>
    <t>develStage</t>
  </si>
  <si>
    <t>speRefImID</t>
  </si>
  <si>
    <t>transCheck</t>
  </si>
  <si>
    <t>specNotes</t>
  </si>
  <si>
    <t>qualifier</t>
  </si>
  <si>
    <t>sampLat</t>
  </si>
  <si>
    <t>sampLon</t>
  </si>
  <si>
    <t>sampleDate</t>
  </si>
  <si>
    <t>sampleTime</t>
  </si>
  <si>
    <t>oriSampLat</t>
  </si>
  <si>
    <t>oriSampLon</t>
  </si>
  <si>
    <t>sampPerson</t>
  </si>
  <si>
    <t>substNotes</t>
  </si>
  <si>
    <t>sampNotes</t>
  </si>
  <si>
    <t xml:space="preserve"> 50°47’24’’; SX324512</t>
  </si>
  <si>
    <t xml:space="preserve"> -4°21’53’’</t>
  </si>
  <si>
    <t>dBASE</t>
  </si>
  <si>
    <t>methodNotes</t>
  </si>
  <si>
    <t>methNotes</t>
  </si>
  <si>
    <t>QCScheme</t>
  </si>
  <si>
    <t>Description of any quality control scheme that samples were audited under during the analysis.</t>
  </si>
  <si>
    <t>methodQCNotes</t>
  </si>
  <si>
    <t>methQCNote</t>
  </si>
  <si>
    <t>Any further notes on sample analysis that may be of relevance.</t>
  </si>
  <si>
    <t>projectName</t>
  </si>
  <si>
    <t>projName</t>
  </si>
  <si>
    <t>The nationally/internationally accepted version of the project name.</t>
  </si>
  <si>
    <t>projectCode</t>
  </si>
  <si>
    <t>projCode</t>
  </si>
  <si>
    <t>projectStartDate</t>
  </si>
  <si>
    <t>The date that the project started which is from when the funding was in place to start. Use the 1st of the month if the exact date is not known.</t>
  </si>
  <si>
    <t>projectEndDate</t>
  </si>
  <si>
    <t>projectWebsite</t>
  </si>
  <si>
    <t>projWeb</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</si>
  <si>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</si>
  <si>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</si>
  <si>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</si>
  <si>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</si>
  <si>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</si>
  <si>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</si>
  <si>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</si>
  <si>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</si>
  <si>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</si>
  <si>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</si>
  <si>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</si>
  <si>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</si>
  <si>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</si>
  <si>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</si>
  <si>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</si>
  <si>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</si>
  <si>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</si>
  <si>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</si>
  <si>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</si>
  <si>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</si>
  <si>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</si>
  <si>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</si>
  <si>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</si>
  <si>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</si>
  <si>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</si>
  <si>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</si>
  <si>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</si>
  <si>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</si>
  <si>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</si>
  <si>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</si>
  <si>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</si>
  <si>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</si>
  <si>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</si>
  <si>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</si>
  <si>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</si>
  <si>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</si>
  <si>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</si>
  <si>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</si>
  <si>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</si>
  <si>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</si>
  <si>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platformName</t>
  </si>
  <si>
    <t>Mandatory if a vessel was used for the survey. The name of the ship from which the sampling device was deployed. If your ship is not on the list please contact accessions@ices.dk</t>
  </si>
  <si>
    <t>cruiseReportReference</t>
  </si>
  <si>
    <t>survAbs</t>
  </si>
  <si>
    <t>Your Data and Information</t>
  </si>
  <si>
    <r>
      <t>Project 
Metadata</t>
    </r>
    <r>
      <rPr>
        <i/>
        <sz val="10"/>
        <color indexed="9"/>
        <rFont val="Calibri"/>
        <family val="2"/>
      </rPr>
      <t xml:space="preserve"> 
(leave blank if inapplicable)</t>
    </r>
  </si>
  <si>
    <t xml:space="preserve">Any qualifier applied to the taxonomy name. </t>
  </si>
  <si>
    <t>Sp., Spp., Encrusting, Type A</t>
  </si>
  <si>
    <r>
      <rPr>
        <sz val="11"/>
        <rFont val="Calibri"/>
        <family val="2"/>
      </rPr>
      <t xml:space="preserve">Controlled Vocabulary: </t>
    </r>
    <r>
      <rPr>
        <b/>
        <sz val="11"/>
        <rFont val="Calibri"/>
        <family val="2"/>
      </rPr>
      <t>MSBIAS</t>
    </r>
    <r>
      <rPr>
        <sz val="11"/>
        <rFont val="Calibri"/>
        <family val="2"/>
      </rPr>
      <t xml:space="preserve"> at </t>
    </r>
    <r>
      <rPr>
        <u/>
        <sz val="11"/>
        <rFont val="Calibri"/>
        <family val="2"/>
      </rPr>
      <t>http://www.marinespecies.org/msbias/aphia.php?p=search</t>
    </r>
  </si>
  <si>
    <t>Survey Metadata                                                                                                                                                                                           Survey Metadata</t>
  </si>
  <si>
    <t>confidentiality</t>
  </si>
  <si>
    <t>locationName</t>
  </si>
  <si>
    <t>locName</t>
  </si>
  <si>
    <t>samplePositionalAccuracy</t>
  </si>
  <si>
    <t>samPosAcc</t>
  </si>
  <si>
    <t>How accurate the spatial positions of the sighting is likely to be.</t>
  </si>
  <si>
    <t>The name for the location of the sighting.</t>
  </si>
  <si>
    <t xml:space="preserve">Number; units = meters </t>
  </si>
  <si>
    <t>locationDescription</t>
  </si>
  <si>
    <t>locDesc</t>
  </si>
  <si>
    <t>A textual description of the location.</t>
  </si>
  <si>
    <t>dateRange</t>
  </si>
  <si>
    <t>datRang</t>
  </si>
  <si>
    <t>Recorder</t>
  </si>
  <si>
    <t>The units used to record the abundance value. If Descriptive terms such as Common or lots are used Please use the  term 'Non standard Abundance Unit'  in this field.</t>
  </si>
  <si>
    <t>stranding</t>
  </si>
  <si>
    <t>imageCredit</t>
  </si>
  <si>
    <t>imgCred</t>
  </si>
  <si>
    <t>Note image credit if not recorder.</t>
  </si>
  <si>
    <t>length</t>
  </si>
  <si>
    <t>lengthUnits</t>
  </si>
  <si>
    <t>weight</t>
  </si>
  <si>
    <t>weightUnits</t>
  </si>
  <si>
    <t>transcriptonChecks</t>
  </si>
  <si>
    <t>Length of specimen.</t>
  </si>
  <si>
    <t>Weight of specimen.</t>
  </si>
  <si>
    <t>Units of weight given, Preferably in a SI Unit Kilograms or grams.</t>
  </si>
  <si>
    <t>lenUnit</t>
  </si>
  <si>
    <t>weighUnit</t>
  </si>
  <si>
    <t>validationDate</t>
  </si>
  <si>
    <t>confidence</t>
  </si>
  <si>
    <t>reference</t>
  </si>
  <si>
    <t>sensitive</t>
  </si>
  <si>
    <t>Date record was validated if known.</t>
  </si>
  <si>
    <t>The certainty of the accuracy of the species identification.</t>
  </si>
  <si>
    <t>If sighting has been derived from a published paper please indicate here.</t>
  </si>
  <si>
    <t xml:space="preserve">Indicate if the record is restricted or sensitive. </t>
  </si>
  <si>
    <t>Controlled vocabulary; 
Definite
Probable
Uncertain
Possible
Dubious
Insufficient information
Definitely not</t>
  </si>
  <si>
    <t>valDate</t>
  </si>
  <si>
    <t>recConf</t>
  </si>
  <si>
    <t>Litt, E.J. 2009. PHiXT 4. 30 July to 2 August 2009 RV Prince Madog POL Coastal Observatory Liverpool Bay Cruise Report. POL Coastal Observatory, Liverpool.</t>
  </si>
  <si>
    <t>projectMetadataURL</t>
  </si>
  <si>
    <t>projMetURL</t>
  </si>
  <si>
    <t>surveyMetadataURL</t>
  </si>
  <si>
    <t>survMetURL</t>
  </si>
  <si>
    <t>Data was converted from OSGB to WGS84 in ArcGIS using the petroleum transformation.</t>
  </si>
  <si>
    <t>Ordnance Datum Newlyn code:  EPSG::5701; Malin Head height code:  EPSG::5731</t>
  </si>
  <si>
    <t>surveyReportReference</t>
  </si>
  <si>
    <t>74LG: Lough Foyle; AA30: Unspecified Ship; 74E9: Cefas Endeavour; AA36: Unspecified Fishing Vessel; AA33: Unspecified Self-Propelled Small Boat</t>
  </si>
  <si>
    <t>Survey report reference if applicable.</t>
  </si>
  <si>
    <t>survConf</t>
  </si>
  <si>
    <t>Samples audited using National Marine Biological Analytical Quality Control Scheme (NMBAQC).</t>
  </si>
  <si>
    <t>Sampling analysis notes. Any further notes on sample analysis that may be of relevance.</t>
  </si>
  <si>
    <t>sampPosAcc</t>
  </si>
  <si>
    <t>sampTime</t>
  </si>
  <si>
    <t>spQualifier</t>
  </si>
  <si>
    <t>Stanton Bank site 4, PS74926</t>
  </si>
  <si>
    <t>DASSHDT00000070</t>
  </si>
  <si>
    <t>E5, PHJ7936, GB004_1, GB004_3</t>
  </si>
  <si>
    <t>Wembury beach</t>
  </si>
  <si>
    <t>The end of the date of sample collection if only a vague date is known i.e. recorded as July 2012.</t>
  </si>
  <si>
    <t>Colwyn Bay West; Hand Deeps; Inner Orwell Estuary</t>
  </si>
  <si>
    <t xml:space="preserve">Joe Bloggs; Brian Begger </t>
  </si>
  <si>
    <t>Coarse sediment with shell and stone; Infralittoral mudflat.</t>
  </si>
  <si>
    <t>Free text; full personnel names separated by semi-colon if a team collated the data.</t>
  </si>
  <si>
    <t>Mytilus edulis; Gobidiae</t>
  </si>
  <si>
    <t>TXON087TH47; PS74926T0001</t>
  </si>
  <si>
    <t>Basking shark; Austrominius modestus</t>
  </si>
  <si>
    <t>Count; SACFOR; modified SACFOR; Presence/Absence; Percentage</t>
  </si>
  <si>
    <t>Prof. S. Smith</t>
  </si>
  <si>
    <r>
      <rPr>
        <sz val="11"/>
        <color indexed="23"/>
        <rFont val="Calibri"/>
        <family val="2"/>
      </rPr>
      <t xml:space="preserve">Controlled Vocabulary; BODC development stage terms, </t>
    </r>
    <r>
      <rPr>
        <b/>
        <sz val="11"/>
        <color indexed="23"/>
        <rFont val="Calibri"/>
        <family val="2"/>
      </rPr>
      <t>Table S11</t>
    </r>
    <r>
      <rPr>
        <sz val="11"/>
        <color indexed="23"/>
        <rFont val="Calibri"/>
        <family val="2"/>
      </rPr>
      <t xml:space="preserve"> at </t>
    </r>
    <r>
      <rPr>
        <u/>
        <sz val="11"/>
        <color indexed="12"/>
        <rFont val="Calibri"/>
        <family val="2"/>
      </rPr>
      <t>http://seadatanet.maris2.nl/v_bodc_vocab_v2/search.asp?lib=S11</t>
    </r>
  </si>
  <si>
    <t>S1127: Juvenile</t>
  </si>
  <si>
    <t>F; 25 M; 39 F</t>
  </si>
  <si>
    <t>Voucher specimens of all Mollusca recorded were stored.</t>
  </si>
  <si>
    <t>Jo Smith</t>
  </si>
  <si>
    <t>Only fragments with heads counted.</t>
  </si>
  <si>
    <t>mm</t>
  </si>
  <si>
    <t>g</t>
  </si>
  <si>
    <t xml:space="preserve">Dr B. Smith, 2009-07-09 </t>
  </si>
  <si>
    <t>Definite</t>
  </si>
  <si>
    <t>R. N. Bamber (2012). Anthropogenic spread of the immigrant seaspider
Ammothea hilgendorfii (Arthropoda:
Pycnogonida: Ammotheidae) in UK waters. Marine Biodiversity Records,5, e78 doi:10.1017/S1755267212000668</t>
  </si>
  <si>
    <t>Sensitive species, sensitive life stage, restricted record.</t>
  </si>
  <si>
    <t xml:space="preserve">If photographs and/or videos were taken at any stage of the collection or processing, describe the purpose they were collected for, where they are held (archived), what their IDs are (file names) and what format. </t>
  </si>
  <si>
    <t>Images of specimens taken. Images submitted to MEDIN using data guideline on digital images. Archived in DASSH. TIF. Images reference numbers are: Fladden_02mar08_01 to Fladden_02mar08_68</t>
  </si>
  <si>
    <t>marineRecorderSurveyId</t>
  </si>
  <si>
    <t>Marine Recorder format</t>
  </si>
  <si>
    <t>MRNE013400000025</t>
  </si>
  <si>
    <t>GB000005</t>
  </si>
  <si>
    <t>Any further notes on the sample collection that may be of relevance field observations of sediment or habitat can be added here.</t>
  </si>
  <si>
    <t>Found attached to Laminaria saccharina</t>
  </si>
  <si>
    <t xml:space="preserve">Voucher specimens were stored where appropriate. </t>
  </si>
  <si>
    <t xml:space="preserve">Read this first </t>
  </si>
  <si>
    <t>Read this First</t>
  </si>
  <si>
    <t>General Metadata</t>
  </si>
  <si>
    <t>Station (optional)</t>
  </si>
  <si>
    <t>Sighting</t>
  </si>
  <si>
    <t xml:space="preserve">The information about each individual sighting. The term 'sighting' is interchangeable with 'sample' in the Sighting Guidance. </t>
  </si>
  <si>
    <t>MEDIN Data Archive Centre</t>
  </si>
  <si>
    <t>Contact details:</t>
  </si>
  <si>
    <t>weatherTide</t>
  </si>
  <si>
    <t>weathTid</t>
  </si>
  <si>
    <t>Free text</t>
  </si>
  <si>
    <t>Wind NE, Force 4. Sea state slight. High tide (Devonport) +2 hours running West. 2.4kts</t>
  </si>
  <si>
    <t>behaviour</t>
  </si>
  <si>
    <t xml:space="preserve">dead </t>
  </si>
  <si>
    <t>behav</t>
  </si>
  <si>
    <t>dead</t>
  </si>
  <si>
    <t xml:space="preserve">Record any behaviours if appropriate, especially for transect surveys. </t>
  </si>
  <si>
    <t>Swimming north</t>
  </si>
  <si>
    <t>Yes</t>
  </si>
  <si>
    <t>Boolean; Record Yes if specimen was stranded.</t>
  </si>
  <si>
    <t>Note if the specimen was stranded or if remains were found and any condition notes.  Record further information in species notes.</t>
  </si>
  <si>
    <t>Record if specimen was dead, or a shell. Record further information in species notes.</t>
  </si>
  <si>
    <t>Dead</t>
  </si>
  <si>
    <t>Record if specimen was stranded.
Record further information in species notes.</t>
  </si>
  <si>
    <t>Boolean; Record Yes for stranded</t>
  </si>
  <si>
    <t>The survey code must be stated to allow links to be built between this table and the metadata. The cruise identifier code could be used. Copy from Metadata table.</t>
  </si>
  <si>
    <t>Names of the recorder of the sample.</t>
  </si>
  <si>
    <t>Notes on weather, tide, current and sea state.</t>
  </si>
  <si>
    <t>Rocks at mid-tide point at Eastern end of the beach</t>
  </si>
  <si>
    <t>If the data has been transcribed from analogue to digital and a proportion of records have been checked for transcription errors then indicate here.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</si>
  <si>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</si>
  <si>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Date; yyyy-mm-dd</t>
  </si>
  <si>
    <t>If a project website exists give the address (URL). This should be the web address of the environmental surveys and not, in the case of impact assessments, the engineering development.</t>
  </si>
  <si>
    <t>http://www.southampton.ac.uk/oes/research/projects/rapid_meridional_overturning_circulation_moc.page</t>
  </si>
  <si>
    <t>A web address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</si>
  <si>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</si>
  <si>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A web address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</si>
  <si>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 xml:space="preserve">Organisation that owns the dataset. If the organisation is not in EDMO please contact enquiries@oceannet.org to add it. </t>
  </si>
  <si>
    <t>Give the time zone in which the date and time of the data acquisition is made (preferably Coordinated Universal Time (UTC)).</t>
  </si>
  <si>
    <t>WGS84: EPSG:: 4326; British National Grid (projected): EPSG::27700; ETRS89 / UTM zone 28N: EPSG::25828; ETRS89 / UTM zone 29N: EPSG::25829; ED50: EPSG::4230; UTM31N: EPSG::23031</t>
  </si>
  <si>
    <t>Non-differential GPS taken from hand-held Garmin GPS system.</t>
  </si>
  <si>
    <t>Detailed Metadata</t>
  </si>
  <si>
    <t>Wembury and the surrounding coastline form a Marine Conservation Area (MCA) and a Special Area of Conservation (SAC) which is located off the south coast of Devon. This dataset is an amalgamation of ad-hoc sightings made by John Smith during 2014.</t>
  </si>
  <si>
    <t>The platform type (e.g. Research Vessel) from which the sampling device was deployed. More than one may be entered.</t>
  </si>
  <si>
    <t>The organisation who has created the dataset. If the organisation is not in EDMO please contact enquiries@oceannet.org to add it. If a person who is not associated with any organisation generated the data then please provide the name in the Sighting Form in the 'Recorder' column.</t>
  </si>
  <si>
    <r>
      <t>Project Metadata</t>
    </r>
    <r>
      <rPr>
        <i/>
        <sz val="11"/>
        <color indexed="9"/>
        <rFont val="Calibri"/>
        <family val="2"/>
      </rPr>
      <t xml:space="preserve"> 
(leave blank if inapplicable)</t>
    </r>
  </si>
  <si>
    <t>The Archive for Marine Species and Habitats Data (DASSH) is the MEDIN Data Archive Centre responsible for archiving marine species and habitat data from ad hoc sightings and non-effort based surveys of marine life.</t>
  </si>
  <si>
    <t>http://portal.oceannet.org/search/full/catalogue/dassh.ac.uk__MEDIN_2.3__c166e188fe134a0fcf2a59522cba24a2.xml</t>
  </si>
  <si>
    <t>1973 - 2011 Dorset Environmental Records Centre Dorset Ad hoc marine records from casual recorders</t>
  </si>
  <si>
    <t>2014 John Smith Wembury Voluntary Marine Conservation Area (VMCA) Devon Ad-hoc sightings</t>
  </si>
  <si>
    <t>Free text or recommended MEDIN format ('Date' 'Originating organization/programme' 'Location' 'Type of survey').</t>
  </si>
  <si>
    <t>13: beach/intertidal zone structure;
48: mooring;
71: human;
31: Research Vessel</t>
  </si>
  <si>
    <t>Time; hh:mm:ss
State 'Unknown' if not recorded or not known.</t>
  </si>
  <si>
    <t>width</t>
  </si>
  <si>
    <t>widthUnits</t>
  </si>
  <si>
    <t>widthUnit</t>
  </si>
  <si>
    <t>Width of specimen.</t>
  </si>
  <si>
    <t>Units of length given, Preferably in a SI Unit meters or millimetres. The type pf measurement may also be recorded here. E.g. nose to tail, length of frond</t>
  </si>
  <si>
    <t>Units of width given, Preferably in a SI Unit meters or millimetres. The type pf measurement may also be recorded here. E.g. across carapace, width of frond</t>
  </si>
  <si>
    <t>URL</t>
  </si>
  <si>
    <t>Free Text</t>
  </si>
  <si>
    <t>Free text; in reference format</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</si>
  <si>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</si>
  <si>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survRepRef</t>
  </si>
  <si>
    <t>cruRepRef</t>
  </si>
  <si>
    <t>Cruise report or boat log reference if applicable.</t>
  </si>
  <si>
    <t>Smith, John (2011) Wembury Voluntary Marine Conservation Area (VMCA) Devon Ad-hoc sightings Report.</t>
  </si>
  <si>
    <t>Restricted access;
Public</t>
  </si>
  <si>
    <t>protocolsUsed</t>
  </si>
  <si>
    <t>protoUsed</t>
  </si>
  <si>
    <t xml:space="preserve">SOPs/Protocols used. Any written methodology used should be referenced and linked. If the methodology is not referenced then provide a full description here. </t>
  </si>
  <si>
    <t>Decimal</t>
  </si>
  <si>
    <t>Controlled vocabulary:
Dead;
Shell;
Skin;
Skeleton;</t>
  </si>
  <si>
    <t>Free text Name and Date</t>
  </si>
  <si>
    <t>Date</t>
  </si>
  <si>
    <t>10% of samples were checked by Brian Begger for QC purposes.</t>
  </si>
  <si>
    <t>UTC</t>
  </si>
  <si>
    <t>The date and time that the survey ended. May be left null if the survey is ongoing.</t>
  </si>
  <si>
    <t xml:space="preserve"> 2014-01-21 12:30:00</t>
  </si>
  <si>
    <t xml:space="preserve"> 2014-11-30  16:30:00</t>
  </si>
  <si>
    <t>projEndDat</t>
  </si>
  <si>
    <t>survEndDat</t>
  </si>
  <si>
    <t>projStaDat</t>
  </si>
  <si>
    <t>survStaDat</t>
  </si>
  <si>
    <t>mRecSurvId</t>
  </si>
  <si>
    <t>Note if the survey is confidential. If not noted, the data will be assumed to be releasable to the public.</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</si>
  <si>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</si>
  <si>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</si>
  <si>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When returning to a target station, the actual line event may not be in exactly the same location each time due to ship movements or sampling strategy, however it is useful to record both the position which is intended to be sampled (Station) and the actual sampling position (line event). Actual coordinates should be placed in the Line Event table. A fixed station may be a point, transect, or an area. If the fixed station is a transect or an area then the secondary latitude and longitude fields must be completed.</t>
  </si>
  <si>
    <t>MEDIN data guideline for ad-hoc sightings and non-effort based surveys of marine life</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</si>
  <si>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point sightings only, it is not necessary to complete the fields in the Station Form table unless you are recording from a specific area, which you may go back to.</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</si>
  <si>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</si>
  <si>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The Archive for Marine Species and Habitats Data (DASSH) 
Email: dassh.enquiries@mba.ac.uk 
Telephone: +44(0)1752 633291</t>
  </si>
  <si>
    <t>John Smith;
45: Marine Biological Association of the UK (MBA)</t>
  </si>
  <si>
    <t>http://portal.oceannet.org/search/full/catalogue/dassh.ac.uk__MEDIN_2.3__082f6b8ec5ee46ebe9c8408adaf4eea3.xml</t>
  </si>
  <si>
    <r>
      <rPr>
        <sz val="11"/>
        <color indexed="23"/>
        <rFont val="Calibri"/>
        <family val="2"/>
      </rPr>
      <t xml:space="preserve">Ad-hoc sightings were recorded during a walk along the strandline;
Methodology follows the Green Book </t>
    </r>
    <r>
      <rPr>
        <sz val="11"/>
        <color indexed="12"/>
        <rFont val="Calibri"/>
        <family val="2"/>
      </rPr>
      <t>https://www.cefas.co.uk/publications/greenbook/greenbookv15.pdf</t>
    </r>
  </si>
  <si>
    <t>http://www.dassh.ac.uk/ DASSHSE0000006</t>
  </si>
  <si>
    <t>http://www.dassh.ac.uk/ DASSHDT00000072</t>
  </si>
  <si>
    <t xml:space="preserve">originalCRS  </t>
  </si>
  <si>
    <t>horiAcc</t>
  </si>
  <si>
    <t>emodnetSeabedHabitatsGui</t>
  </si>
  <si>
    <t>eSeaHabGui</t>
  </si>
  <si>
    <t>EMODnet Seabed Habitats GUID format</t>
  </si>
  <si>
    <r>
      <rPr>
        <sz val="11"/>
        <color indexed="23"/>
        <rFont val="Calibri"/>
        <family val="2"/>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indexed="12"/>
        <rFont val="Calibri"/>
        <family val="2"/>
      </rPr>
      <t>http://www.emodnet-seabedhabitats.eu/default.aspx?page=1636</t>
    </r>
    <r>
      <rPr>
        <sz val="11"/>
        <color indexed="23"/>
        <rFont val="Calibri"/>
        <family val="2"/>
      </rPr>
      <t xml:space="preserve"> If a habitat map does not already have a GUI assigned to it, the first point of call for the UK would be to contact habitatmapping@jncc.gov.uk to ask for one to be assigned to ensure that the codes are not duplicated.</t>
    </r>
    <r>
      <rPr>
        <u/>
        <sz val="11"/>
        <color indexed="12"/>
        <rFont val="Calibri"/>
        <family val="2"/>
      </rPr>
      <t xml:space="preserve">
</t>
    </r>
  </si>
  <si>
    <t>Intertidal rockpooling; ENV - Environmental Survey</t>
  </si>
  <si>
    <r>
      <t xml:space="preserve">Controlled Vocabulary; SeaVoX Platform Categories, Table L06 at </t>
    </r>
    <r>
      <rPr>
        <sz val="11"/>
        <color indexed="12"/>
        <rFont val="Calibri"/>
        <family val="2"/>
      </rPr>
      <t>https://www.bodc.ac.uk/data/codes_and_formats/vocabulary_search/L06/</t>
    </r>
  </si>
  <si>
    <r>
      <rPr>
        <sz val="11"/>
        <color indexed="23"/>
        <rFont val="Calibri"/>
        <family val="2"/>
      </rPr>
      <t xml:space="preserve">Controlled Vocabulary; </t>
    </r>
    <r>
      <rPr>
        <b/>
        <sz val="11"/>
        <color indexed="23"/>
        <rFont val="Calibri"/>
        <family val="2"/>
      </rPr>
      <t xml:space="preserve">EPSG Geodetic Parameter Dataset </t>
    </r>
    <r>
      <rPr>
        <sz val="11"/>
        <color indexed="23"/>
        <rFont val="Calibri"/>
        <family val="2"/>
      </rPr>
      <t xml:space="preserve">at </t>
    </r>
    <r>
      <rPr>
        <sz val="11"/>
        <color indexed="12"/>
        <rFont val="Calibri"/>
        <family val="2"/>
      </rPr>
      <t>http://www.epsg-registry.org</t>
    </r>
  </si>
  <si>
    <r>
      <rPr>
        <sz val="11"/>
        <color indexed="23"/>
        <rFont val="Calibri"/>
        <family val="2"/>
      </rPr>
      <t>Controlled Vocabulary; ICES Reference Codes,</t>
    </r>
    <r>
      <rPr>
        <b/>
        <sz val="11"/>
        <color indexed="23"/>
        <rFont val="Calibri"/>
        <family val="2"/>
      </rPr>
      <t xml:space="preserve"> Table SHIPC</t>
    </r>
    <r>
      <rPr>
        <sz val="11"/>
        <color indexed="23"/>
        <rFont val="Calibri"/>
        <family val="2"/>
      </rPr>
      <t xml:space="preserve"> at </t>
    </r>
    <r>
      <rPr>
        <sz val="11"/>
        <color indexed="12"/>
        <rFont val="Calibri"/>
        <family val="2"/>
      </rPr>
      <t>http://vocab.ices.dk</t>
    </r>
  </si>
  <si>
    <r>
      <rPr>
        <sz val="11"/>
        <color indexed="23"/>
        <rFont val="Calibri"/>
        <family val="2"/>
      </rPr>
      <t xml:space="preserve">Controlled vocabulary; </t>
    </r>
    <r>
      <rPr>
        <b/>
        <sz val="11"/>
        <color indexed="23"/>
        <rFont val="Calibri"/>
        <family val="2"/>
      </rPr>
      <t>EPSG Geodetic Parameter Dataset</t>
    </r>
    <r>
      <rPr>
        <sz val="11"/>
        <color indexed="23"/>
        <rFont val="Calibri"/>
        <family val="2"/>
      </rPr>
      <t xml:space="preserve"> at </t>
    </r>
    <r>
      <rPr>
        <sz val="11"/>
        <color indexed="12"/>
        <rFont val="Calibri"/>
        <family val="2"/>
      </rPr>
      <t xml:space="preserve">http://www.epsg-registry.org </t>
    </r>
    <r>
      <rPr>
        <sz val="11"/>
        <color indexed="23"/>
        <rFont val="Calibri"/>
        <family val="2"/>
      </rPr>
      <t>or other defined coordinate reference system register.</t>
    </r>
  </si>
  <si>
    <r>
      <rPr>
        <sz val="11"/>
        <rFont val="Calibri"/>
        <family val="2"/>
      </rPr>
      <t xml:space="preserve">Controlled Vocabulary; </t>
    </r>
    <r>
      <rPr>
        <b/>
        <sz val="11"/>
        <rFont val="Calibri"/>
        <family val="2"/>
      </rPr>
      <t xml:space="preserve">EPSG Geodetic Parameter Dataset </t>
    </r>
    <r>
      <rPr>
        <sz val="11"/>
        <rFont val="Calibri"/>
        <family val="2"/>
      </rPr>
      <t>at</t>
    </r>
    <r>
      <rPr>
        <u/>
        <sz val="11"/>
        <color indexed="12"/>
        <rFont val="Calibri"/>
        <family val="2"/>
      </rPr>
      <t xml:space="preserve"> </t>
    </r>
    <r>
      <rPr>
        <sz val="11"/>
        <color indexed="12"/>
        <rFont val="Calibri"/>
        <family val="2"/>
      </rPr>
      <t>http://www.epsg-registry.org</t>
    </r>
  </si>
  <si>
    <r>
      <rPr>
        <sz val="11"/>
        <rFont val="Calibri"/>
        <family val="2"/>
      </rPr>
      <t xml:space="preserve">Free text or Controlled Vocabulary; </t>
    </r>
    <r>
      <rPr>
        <sz val="11"/>
        <color indexed="12"/>
        <rFont val="Calibri"/>
        <family val="2"/>
      </rPr>
      <t>OGP SSDM WORK_CATEGORY Domain</t>
    </r>
  </si>
  <si>
    <r>
      <rPr>
        <sz val="11"/>
        <rFont val="Calibri"/>
        <family val="2"/>
      </rPr>
      <t xml:space="preserve">Free text (for individual name) or Controlled vocabulary (for organisations): </t>
    </r>
    <r>
      <rPr>
        <b/>
        <sz val="11"/>
        <rFont val="Calibri"/>
        <family val="2"/>
      </rPr>
      <t xml:space="preserve">European Directory of Marine Organisations (EDMO) </t>
    </r>
    <r>
      <rPr>
        <sz val="11"/>
        <rFont val="Calibri"/>
        <family val="2"/>
      </rPr>
      <t xml:space="preserve">at </t>
    </r>
    <r>
      <rPr>
        <sz val="11"/>
        <color indexed="12"/>
        <rFont val="Calibri"/>
        <family val="2"/>
      </rPr>
      <t>http://seadatanet.maris2.nl/v_edmo/welcome.asp</t>
    </r>
    <r>
      <rPr>
        <u/>
        <sz val="11"/>
        <color indexed="12"/>
        <rFont val="Calibri"/>
        <family val="2"/>
      </rPr>
      <t xml:space="preserve">
</t>
    </r>
  </si>
  <si>
    <r>
      <rPr>
        <sz val="11"/>
        <rFont val="Calibri"/>
        <family val="2"/>
      </rPr>
      <t xml:space="preserve">Free text (for individual name) or Controlled vocabulary (for organisations): </t>
    </r>
    <r>
      <rPr>
        <b/>
        <sz val="11"/>
        <rFont val="Calibri"/>
        <family val="2"/>
      </rPr>
      <t xml:space="preserve">European Directory of Marine Organisations (EDMO) </t>
    </r>
    <r>
      <rPr>
        <sz val="11"/>
        <rFont val="Calibri"/>
        <family val="2"/>
      </rPr>
      <t xml:space="preserve">at </t>
    </r>
    <r>
      <rPr>
        <u/>
        <sz val="11"/>
        <color indexed="12"/>
        <rFont val="Calibri"/>
        <family val="2"/>
      </rPr>
      <t>h</t>
    </r>
    <r>
      <rPr>
        <sz val="11"/>
        <color indexed="12"/>
        <rFont val="Calibri"/>
        <family val="2"/>
      </rPr>
      <t>ttp://seadatanet.maris2.nl/v_edmo/welcome.asp</t>
    </r>
    <r>
      <rPr>
        <u/>
        <sz val="11"/>
        <color indexed="12"/>
        <rFont val="Calibri"/>
        <family val="2"/>
      </rPr>
      <t xml:space="preserve">
</t>
    </r>
  </si>
  <si>
    <t>The date that the project finished or is due to finish. Use the last day of the week/month/month if the exact date is not known.</t>
  </si>
  <si>
    <t>A unique reference to this record occurrence in this sample.</t>
  </si>
  <si>
    <t>Free text, Integer or Decimal; If counts of individual taxon then give number.  If presence/absence then give P/N.  Colonial organisms should be recorded as  -999 if numeric fields are being used.</t>
  </si>
  <si>
    <t>Mount Batten Centre</t>
  </si>
  <si>
    <t>Unknown</t>
  </si>
  <si>
    <t>6 people conducted the survey</t>
  </si>
  <si>
    <t>Corella eumyota</t>
  </si>
  <si>
    <t>Count</t>
  </si>
  <si>
    <t>P</t>
  </si>
  <si>
    <t>Presence</t>
  </si>
  <si>
    <t>Breakwater</t>
  </si>
  <si>
    <t>Mount Batten Beach</t>
  </si>
  <si>
    <t>2011 Marine Biological Association of the UK (MBA) Batten Bay Corella eumyota survey</t>
  </si>
  <si>
    <t>30 minute Timed search</t>
  </si>
  <si>
    <t>Citizen Science timed search of Mount Battern for Corella eumyota</t>
  </si>
  <si>
    <t>DASSHDT00000320</t>
  </si>
  <si>
    <t>45: Marine Biological Association, UK</t>
  </si>
  <si>
    <t>DASSHSE00000036</t>
  </si>
  <si>
    <t>WGS84: EPSG:: 4326</t>
  </si>
  <si>
    <t>Public</t>
  </si>
  <si>
    <t>GPS (unspecified)</t>
  </si>
  <si>
    <t>Internal QC</t>
  </si>
  <si>
    <t>Unknown QC procedure</t>
  </si>
  <si>
    <t>DASSHDT00000320_SE_0001</t>
  </si>
  <si>
    <t>DASSHDT00000320_SE_0002</t>
  </si>
  <si>
    <t>DASSHDT00000320_SE_0003</t>
  </si>
  <si>
    <t>DASSHDT00000320_SE_0004</t>
  </si>
  <si>
    <t>DASSHDT00000320_SE_0005</t>
  </si>
  <si>
    <t>DASSHDT00000320_SE_0006</t>
  </si>
  <si>
    <t>DASSHDT00000320_SE_0007</t>
  </si>
  <si>
    <t>DASSHDT00000320_SE_0008</t>
  </si>
  <si>
    <t>DASSHDT00000320_SE_0009</t>
  </si>
  <si>
    <t>DASSHDT00000320_SE_0010</t>
  </si>
  <si>
    <t>DASSHDT00000320_SE_0011</t>
  </si>
  <si>
    <t>DASSHDT00000320_SE_0012</t>
  </si>
  <si>
    <t>DASSHDT00000320_SE_0013</t>
  </si>
  <si>
    <t>DASSHDT00000320_SE_0014</t>
  </si>
  <si>
    <t>DASSHDT00000320_SE_0015</t>
  </si>
  <si>
    <t>DASSHDT00000320_SE_0016</t>
  </si>
  <si>
    <t>DASSHDT00000320_SE_0017</t>
  </si>
  <si>
    <t>DASSHDT00000320_SE_0018</t>
  </si>
  <si>
    <t>DASSHDT00000320_SE_0019</t>
  </si>
  <si>
    <t>DASSHDT00000320_SE_0020</t>
  </si>
  <si>
    <t>DASSHDT00000320_SE_0021</t>
  </si>
  <si>
    <t>DASSHDT00000320_SE_0022</t>
  </si>
  <si>
    <t>DASSHDT00000320_SE_0023</t>
  </si>
  <si>
    <t>DASSHDT00000320_SE_0024</t>
  </si>
  <si>
    <t>DASSHDT00000320_SE_0025</t>
  </si>
  <si>
    <t>DASSHDT00000320_SE_0026</t>
  </si>
  <si>
    <t>DASSHDT00000320_SE_0027</t>
  </si>
  <si>
    <t>DASSHDT00000320_SE_0028</t>
  </si>
  <si>
    <t>DASSHDT00000320_SE_0029</t>
  </si>
  <si>
    <t>DASSHDT00000320_SE_0030</t>
  </si>
  <si>
    <t>DASSHDT00000320_SE_0031</t>
  </si>
  <si>
    <t>DASSHDT00000320_SE_0032</t>
  </si>
  <si>
    <t>DASSHDT00000320_SE_0033</t>
  </si>
  <si>
    <t>DASSHDT00000320_SE_0034</t>
  </si>
  <si>
    <t>DASSHDT00000320_SE_0035</t>
  </si>
  <si>
    <t>DASSHDT00000320_SE_0036</t>
  </si>
  <si>
    <t>DASSHDT00000320_SE_0037</t>
  </si>
  <si>
    <t>DASSHDT00000320_SE_0038</t>
  </si>
  <si>
    <t>DASSHDT00000320_SE_0039</t>
  </si>
  <si>
    <t>DASSHDT00000320_SE_0040</t>
  </si>
  <si>
    <t>DASSHDT00000320_SE_0041</t>
  </si>
  <si>
    <t>DASSHDT00000320_SE_0042</t>
  </si>
  <si>
    <t>DASSHDT00000320_SE_0043</t>
  </si>
  <si>
    <t>DASSHDT00000320_SE_0044</t>
  </si>
  <si>
    <t>DASSHDT00000320_SE_0045</t>
  </si>
  <si>
    <t>DASSHDT00000320_SE_0046</t>
  </si>
  <si>
    <t>DASSHDT00000320_SE_0047</t>
  </si>
  <si>
    <t>DASSHDT00000320_SE_0048</t>
  </si>
  <si>
    <t>DASSHDT00000320_SE_0049</t>
  </si>
  <si>
    <t>DASSHDT00000320_SE_0050</t>
  </si>
  <si>
    <t>DASSHDT00000320_SE_0051</t>
  </si>
  <si>
    <t xml:space="preserve">
2009-11-06</t>
  </si>
  <si>
    <t xml:space="preserve">2009-ongoing Marine Biological Association of the UK (MBA) Batten Bay Corella eumyota survey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</si>
</sst>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yyyy\-mm\-dd;@"/>
    <numFmt numFmtId="165" formatCode="hh:mm:ss;@"/>
    <numFmt numFmtId="166" formatCode="yyyy/mm/dd\ hh:mm:ss"/>
  </numFmts>
  <fonts count="44" x14ac:knownFonts="1">
    <font>
      <sz val="11"/>
      <color theme="1"/>
      <name val="Calibri"/>
      <family val="2"/>
      <scheme val="minor"/>
    </font>
    <font>
      <i/>
      <sz val="11"/>
      <color indexed="9"/>
      <name val="Calibri"/>
      <family val="2"/>
    </font>
    <font>
      <sz val="12"/>
      <name val="Arial"/>
      <family val="2"/>
    </font>
    <font>
      <sz val="10"/>
      <color indexed="8"/>
      <name val="Arial"/>
      <family val="2"/>
    </font>
    <font>
      <u/>
      <sz val="11"/>
      <name val="Calibri"/>
      <family val="2"/>
    </font>
    <font>
      <sz val="11"/>
      <name val="Calibri"/>
      <family val="2"/>
    </font>
    <font>
      <b/>
      <sz val="11"/>
      <name val="Calibri"/>
      <family val="2"/>
    </font>
    <font>
      <u/>
      <sz val="11"/>
      <color indexed="12"/>
      <name val="Calibri"/>
      <family val="2"/>
    </font>
    <font>
      <i/>
      <sz val="10"/>
      <color indexed="9"/>
      <name val="Calibri"/>
      <family val="2"/>
    </font>
    <font>
      <b/>
      <sz val="11"/>
      <color indexed="23"/>
      <name val="Calibri"/>
      <family val="2"/>
    </font>
    <font>
      <sz val="11"/>
      <color indexed="23"/>
      <name val="Calibri"/>
      <family val="2"/>
    </font>
    <font>
      <sz val="11"/>
      <color indexed="12"/>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rgb="FFFF0000"/>
      <name val="Calibri"/>
      <family val="2"/>
      <scheme val="minor"/>
    </font>
    <font>
      <sz val="12"/>
      <color theme="1"/>
      <name val="Arial"/>
      <family val="2"/>
    </font>
    <font>
      <sz val="11"/>
      <color theme="1"/>
      <name val="Arial"/>
      <family val="2"/>
    </font>
    <font>
      <b/>
      <sz val="11"/>
      <color theme="1"/>
      <name val="Arial"/>
      <family val="2"/>
    </font>
    <font>
      <b/>
      <sz val="12"/>
      <color theme="1"/>
      <name val="Arial"/>
      <family val="2"/>
    </font>
    <font>
      <sz val="11"/>
      <color theme="0" tint="-0.499984740745262"/>
      <name val="Arial"/>
      <family val="2"/>
    </font>
    <font>
      <sz val="11"/>
      <color theme="1" tint="0.499984740745262"/>
      <name val="Calibri"/>
      <family val="2"/>
      <scheme val="minor"/>
    </font>
    <font>
      <b/>
      <sz val="11"/>
      <color theme="1" tint="0.499984740745262"/>
      <name val="Calibri"/>
      <family val="2"/>
      <scheme val="minor"/>
    </font>
    <font>
      <sz val="12"/>
      <name val="Calibri"/>
      <family val="2"/>
      <scheme val="minor"/>
    </font>
    <font>
      <sz val="11"/>
      <name val="Calibri"/>
      <family val="2"/>
      <scheme val="minor"/>
    </font>
    <font>
      <b/>
      <sz val="11"/>
      <color theme="0" tint="-0.499984740745262"/>
      <name val="Calibri"/>
      <family val="2"/>
      <scheme val="minor"/>
    </font>
    <font>
      <sz val="11"/>
      <color theme="0" tint="-0.499984740745262"/>
      <name val="Calibri"/>
      <family val="2"/>
      <scheme val="minor"/>
    </font>
    <font>
      <b/>
      <sz val="10"/>
      <color theme="1" tint="0.499984740745262"/>
      <name val="Arial"/>
      <family val="2"/>
    </font>
    <font>
      <b/>
      <sz val="11"/>
      <color theme="1" tint="0.499984740745262"/>
      <name val="Calibri"/>
      <family val="2"/>
    </font>
    <font>
      <sz val="11"/>
      <color theme="0" tint="-0.499984740745262"/>
      <name val="Calibri"/>
      <family val="2"/>
    </font>
    <font>
      <b/>
      <sz val="11"/>
      <color rgb="FF808080"/>
      <name val="Calibri"/>
      <family val="2"/>
      <scheme val="minor"/>
    </font>
    <font>
      <sz val="11"/>
      <color rgb="FF808080"/>
      <name val="Calibri"/>
      <family val="2"/>
      <scheme val="minor"/>
    </font>
    <font>
      <b/>
      <sz val="11"/>
      <name val="Calibri"/>
      <family val="2"/>
      <scheme val="minor"/>
    </font>
    <font>
      <b/>
      <sz val="11"/>
      <color rgb="FF808080"/>
      <name val="Calibri"/>
      <family val="2"/>
    </font>
    <font>
      <b/>
      <sz val="14"/>
      <name val="Calibri"/>
      <family val="2"/>
      <scheme val="minor"/>
    </font>
    <font>
      <b/>
      <u/>
      <sz val="12"/>
      <color theme="1"/>
      <name val="Calibri"/>
      <family val="2"/>
      <scheme val="minor"/>
    </font>
    <font>
      <sz val="11"/>
      <color theme="1"/>
      <name val="Calibri"/>
      <family val="2"/>
    </font>
    <font>
      <sz val="11"/>
      <color theme="10"/>
      <name val="Calibri"/>
      <family val="2"/>
    </font>
    <font>
      <b/>
      <sz val="12"/>
      <color theme="1"/>
      <name val="Calibri"/>
      <family val="2"/>
      <scheme val="minor"/>
    </font>
    <font>
      <b/>
      <sz val="11"/>
      <color theme="10"/>
      <name val="Calibri"/>
      <family val="2"/>
    </font>
    <font>
      <sz val="10"/>
      <color theme="1"/>
      <name val="Arial"/>
      <family val="2"/>
    </font>
    <font>
      <u/>
      <sz val="11"/>
      <color theme="10"/>
      <name val="Arial"/>
      <family val="2"/>
    </font>
  </fonts>
  <fills count="21">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patternFill patternType="solid">
        <fgColor rgb="FFFFFFFF"/>
        <bgColor indexed="64"/>
      </patternFill>
    </fill>
    <fill>
      <patternFill patternType="solid">
        <fgColor rgb="FFE0FFFF"/>
        <bgColor indexed="64"/>
      </patternFill>
    </fill>
    <fill>
      <patternFill patternType="solid">
        <fgColor rgb="FFF6CECE"/>
        <bgColor indexed="64"/>
      </patternFill>
    </fill>
    <fill>
      <patternFill patternType="solid">
        <fgColor rgb="FFDAEEF3"/>
        <bgColor indexed="64"/>
      </patternFill>
    </fill>
    <fill>
      <patternFill patternType="solid">
        <fgColor rgb="FFCEECF5"/>
        <bgColor indexed="64"/>
      </patternFill>
    </fill>
    <fill>
      <patternFill patternType="solid">
        <fgColor rgb="FFE5E0EC"/>
        <bgColor indexed="64"/>
      </patternFill>
    </fill>
    <fill>
      <gradientFill degree="90">
        <stop position="0">
          <color theme="0"/>
        </stop>
        <stop position="1">
          <color theme="0"/>
        </stop>
      </gradientFill>
    </fill>
    <fill>
      <patternFill patternType="solid">
        <fgColor theme="8" tint="0.79998168889431442"/>
        <bgColor indexed="64"/>
      </patternFill>
    </fill>
    <fill>
      <patternFill patternType="solid">
        <fgColor rgb="FFB6DDE8"/>
        <bgColor indexed="64"/>
      </patternFill>
    </fill>
    <fill>
      <patternFill patternType="solid">
        <fgColor rgb="FF92CDDC"/>
        <bgColor indexed="64"/>
      </patternFill>
    </fill>
    <fill>
      <patternFill patternType="solid">
        <fgColor rgb="FFFF3300"/>
        <bgColor indexed="64"/>
      </patternFill>
    </fill>
    <fill>
      <patternFill patternType="solid">
        <fgColor rgb="FFACDEF0"/>
        <bgColor indexed="64"/>
      </patternFill>
    </fill>
    <fill>
      <patternFill patternType="solid">
        <fgColor rgb="FFB2A1C7"/>
        <bgColor indexed="64"/>
      </patternFill>
    </fill>
    <fill>
      <patternFill patternType="solid">
        <fgColor theme="0"/>
        <bgColor indexed="0"/>
      </patternFill>
    </fill>
  </fills>
  <borders count="51">
    <border>
      <left/>
      <right/>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12" fillId="2"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5" fillId="0" borderId="0" applyNumberFormat="0" applyFill="0" applyBorder="0" applyAlignment="0" applyProtection="0">
      <alignment vertical="top"/>
      <protection locked="0"/>
    </xf>
    <xf numFmtId="0" fontId="3" fillId="0" borderId="0"/>
  </cellStyleXfs>
  <cellXfs count="444">
    <xf numFmtId="0" fontId="0" fillId="0" borderId="0" xfId="0"/>
    <xf numFmtId="0" fontId="18" fillId="0" borderId="0" xfId="0" applyFont="1"/>
    <xf numFmtId="0" fontId="18" fillId="0" borderId="0" xfId="0" applyFont="1" applyAlignment="1">
      <alignment horizontal="left"/>
    </xf>
    <xf numFmtId="0" fontId="19" fillId="0" borderId="0" xfId="0" applyFont="1"/>
    <xf numFmtId="0" fontId="20" fillId="0" borderId="0" xfId="0" applyFont="1"/>
    <xf numFmtId="0" fontId="0" fillId="0" borderId="0" xfId="0" applyAlignment="1">
      <alignment horizontal="left" vertical="center" wrapText="1"/>
    </xf>
    <xf numFmtId="0" fontId="21" fillId="0" borderId="1" xfId="0" applyFont="1" applyBorder="1"/>
    <xf numFmtId="0" fontId="15" fillId="6" borderId="2" xfId="5" applyFill="1" applyBorder="1" applyAlignment="1" applyProtection="1">
      <alignment horizontal="left" vertical="top" wrapText="1"/>
    </xf>
    <xf numFmtId="0" fontId="0" fillId="0" borderId="0" xfId="0"/>
    <xf numFmtId="0" fontId="2" fillId="0" borderId="0" xfId="0" applyFont="1"/>
    <xf numFmtId="0" fontId="18" fillId="0" borderId="0" xfId="0" applyFont="1" applyFill="1"/>
    <xf numFmtId="0" fontId="22" fillId="0" borderId="0" xfId="0" applyFont="1" applyFill="1"/>
    <xf numFmtId="0" fontId="19" fillId="0" borderId="0" xfId="0" applyFont="1" applyFill="1"/>
    <xf numFmtId="0" fontId="21" fillId="0" borderId="3" xfId="0" applyFont="1" applyBorder="1" applyAlignment="1">
      <alignment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23" fillId="6" borderId="8" xfId="1" applyFont="1" applyFill="1" applyBorder="1" applyAlignment="1">
      <alignment horizontal="left" vertical="top" wrapText="1"/>
    </xf>
    <xf numFmtId="0" fontId="23" fillId="0" borderId="8" xfId="1" applyFont="1" applyFill="1" applyBorder="1" applyAlignment="1">
      <alignment horizontal="left" vertical="top" wrapText="1"/>
    </xf>
    <xf numFmtId="0" fontId="23" fillId="0" borderId="2" xfId="1" applyFont="1" applyFill="1" applyBorder="1" applyAlignment="1">
      <alignment horizontal="left" vertical="top" wrapText="1"/>
    </xf>
    <xf numFmtId="0" fontId="24" fillId="0" borderId="2" xfId="1" applyFont="1" applyFill="1" applyBorder="1" applyAlignment="1">
      <alignment horizontal="left" vertical="top" wrapText="1"/>
    </xf>
    <xf numFmtId="0" fontId="23" fillId="0" borderId="2" xfId="1" applyFont="1" applyFill="1" applyBorder="1" applyAlignment="1">
      <alignment horizontal="left" vertical="top"/>
    </xf>
    <xf numFmtId="0" fontId="23" fillId="0" borderId="2" xfId="1" applyFont="1" applyFill="1" applyBorder="1" applyAlignment="1" applyProtection="1">
      <alignment horizontal="left" vertical="top" wrapText="1"/>
    </xf>
    <xf numFmtId="0" fontId="23" fillId="0" borderId="2" xfId="0" applyFont="1" applyFill="1" applyBorder="1" applyAlignment="1">
      <alignment horizontal="left" vertical="top"/>
    </xf>
    <xf numFmtId="0" fontId="23" fillId="7" borderId="2" xfId="0" applyFont="1" applyFill="1" applyBorder="1" applyAlignment="1">
      <alignment horizontal="left" vertical="top" wrapText="1"/>
    </xf>
    <xf numFmtId="0" fontId="23" fillId="7" borderId="8" xfId="0" applyFont="1" applyFill="1" applyBorder="1" applyAlignment="1">
      <alignment horizontal="left" vertical="top" wrapText="1"/>
    </xf>
    <xf numFmtId="0" fontId="23" fillId="6" borderId="2" xfId="1" applyFont="1" applyFill="1" applyBorder="1" applyAlignment="1">
      <alignment horizontal="left" vertical="top" wrapText="1"/>
    </xf>
    <xf numFmtId="0" fontId="24" fillId="6" borderId="2" xfId="1" applyFont="1" applyFill="1" applyBorder="1" applyAlignment="1">
      <alignment horizontal="left" vertical="top" wrapText="1"/>
    </xf>
    <xf numFmtId="2" fontId="23" fillId="6" borderId="2" xfId="1" applyNumberFormat="1" applyFont="1" applyFill="1" applyBorder="1" applyAlignment="1">
      <alignment horizontal="left" vertical="top" wrapText="1"/>
    </xf>
    <xf numFmtId="0" fontId="23" fillId="6" borderId="2" xfId="1" applyFont="1" applyFill="1" applyBorder="1" applyAlignment="1">
      <alignment horizontal="left" vertical="top"/>
    </xf>
    <xf numFmtId="0" fontId="24" fillId="0" borderId="2" xfId="0" applyFont="1" applyBorder="1" applyAlignment="1">
      <alignment horizontal="left" vertical="top"/>
    </xf>
    <xf numFmtId="0" fontId="23" fillId="0" borderId="2" xfId="0" applyFont="1" applyBorder="1" applyAlignment="1">
      <alignment horizontal="left" vertical="top" wrapText="1"/>
    </xf>
    <xf numFmtId="0" fontId="24" fillId="0" borderId="9" xfId="0" applyFont="1" applyBorder="1" applyAlignment="1">
      <alignment horizontal="left" vertical="top"/>
    </xf>
    <xf numFmtId="0" fontId="23" fillId="0" borderId="9" xfId="0" applyFont="1" applyBorder="1" applyAlignment="1">
      <alignment horizontal="left" vertical="top" wrapText="1"/>
    </xf>
    <xf numFmtId="0" fontId="23" fillId="0" borderId="8" xfId="0" applyFont="1" applyBorder="1" applyAlignment="1">
      <alignment horizontal="left" vertical="top" wrapText="1"/>
    </xf>
    <xf numFmtId="0" fontId="23" fillId="0" borderId="10" xfId="0" applyFont="1" applyBorder="1" applyAlignment="1">
      <alignment horizontal="left" vertical="top" wrapText="1"/>
    </xf>
    <xf numFmtId="0" fontId="24" fillId="0" borderId="11" xfId="1" applyFont="1" applyFill="1" applyBorder="1" applyAlignment="1">
      <alignment horizontal="left" vertical="top" wrapText="1"/>
    </xf>
    <xf numFmtId="0" fontId="24" fillId="6" borderId="11" xfId="1" applyFont="1" applyFill="1" applyBorder="1" applyAlignment="1">
      <alignment horizontal="left" vertical="top" wrapText="1"/>
    </xf>
    <xf numFmtId="0" fontId="24" fillId="7" borderId="11" xfId="0" applyFont="1" applyFill="1" applyBorder="1" applyAlignment="1">
      <alignment horizontal="left" vertical="top" wrapText="1"/>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1" xfId="0" applyFont="1" applyBorder="1" applyAlignment="1">
      <alignment horizontal="left" vertical="top"/>
    </xf>
    <xf numFmtId="0" fontId="24" fillId="0" borderId="13" xfId="0" applyFont="1" applyBorder="1" applyAlignment="1">
      <alignment horizontal="left" vertical="top"/>
    </xf>
    <xf numFmtId="0" fontId="24" fillId="0" borderId="14" xfId="0" applyFont="1" applyBorder="1" applyAlignment="1">
      <alignment horizontal="left" vertical="top"/>
    </xf>
    <xf numFmtId="0" fontId="23" fillId="0" borderId="14" xfId="0" applyFont="1" applyBorder="1" applyAlignment="1">
      <alignment horizontal="left" vertical="top"/>
    </xf>
    <xf numFmtId="0" fontId="23" fillId="0" borderId="14" xfId="0" applyFont="1" applyBorder="1" applyAlignment="1">
      <alignment horizontal="left" vertical="top" wrapText="1"/>
    </xf>
    <xf numFmtId="0" fontId="23" fillId="0" borderId="15" xfId="0" applyFont="1" applyBorder="1" applyAlignment="1">
      <alignment horizontal="left" vertical="top" wrapText="1"/>
    </xf>
    <xf numFmtId="14" fontId="23" fillId="0" borderId="8" xfId="0" applyNumberFormat="1" applyFont="1" applyBorder="1" applyAlignment="1">
      <alignment horizontal="left" vertical="top" wrapText="1"/>
    </xf>
    <xf numFmtId="0" fontId="23" fillId="6" borderId="14" xfId="1" applyFont="1" applyFill="1" applyBorder="1" applyAlignment="1">
      <alignment horizontal="left" vertical="top"/>
    </xf>
    <xf numFmtId="0" fontId="24" fillId="7" borderId="2" xfId="0" applyFont="1" applyFill="1" applyBorder="1" applyAlignment="1">
      <alignment horizontal="left" vertical="top"/>
    </xf>
    <xf numFmtId="0" fontId="0" fillId="0" borderId="0" xfId="0" applyFont="1" applyAlignment="1">
      <alignment horizontal="left" vertical="top"/>
    </xf>
    <xf numFmtId="0" fontId="25" fillId="0" borderId="0" xfId="0" applyFont="1" applyAlignment="1">
      <alignment wrapText="1"/>
    </xf>
    <xf numFmtId="0" fontId="0" fillId="0" borderId="0" xfId="0" applyFont="1"/>
    <xf numFmtId="0" fontId="24" fillId="0" borderId="16" xfId="0" applyFont="1" applyBorder="1" applyAlignment="1">
      <alignment horizontal="left" vertical="top"/>
    </xf>
    <xf numFmtId="164" fontId="23" fillId="6" borderId="14" xfId="1" applyNumberFormat="1" applyFont="1" applyFill="1" applyBorder="1" applyAlignment="1">
      <alignment horizontal="left" vertical="top" wrapText="1"/>
    </xf>
    <xf numFmtId="165" fontId="23" fillId="6" borderId="14" xfId="1" applyNumberFormat="1" applyFont="1" applyFill="1" applyBorder="1" applyAlignment="1">
      <alignment horizontal="left" vertical="top" wrapText="1"/>
    </xf>
    <xf numFmtId="0" fontId="23" fillId="6" borderId="15" xfId="1" applyNumberFormat="1" applyFont="1" applyFill="1" applyBorder="1" applyAlignment="1">
      <alignment horizontal="left" vertical="top" wrapText="1"/>
    </xf>
    <xf numFmtId="0" fontId="26" fillId="0" borderId="15" xfId="0" applyFont="1" applyBorder="1" applyAlignment="1">
      <alignment horizontal="left" vertical="center" wrapText="1"/>
    </xf>
    <xf numFmtId="0" fontId="24" fillId="6" borderId="17" xfId="1" applyFont="1" applyFill="1" applyBorder="1" applyAlignment="1">
      <alignment horizontal="left" vertical="top" wrapText="1"/>
    </xf>
    <xf numFmtId="0" fontId="23" fillId="0" borderId="8" xfId="0" applyFont="1" applyBorder="1" applyAlignment="1">
      <alignment horizontal="left" vertical="top"/>
    </xf>
    <xf numFmtId="164" fontId="27" fillId="0" borderId="11" xfId="1" applyNumberFormat="1" applyFont="1" applyFill="1" applyBorder="1" applyAlignment="1">
      <alignment horizontal="left" vertical="top" wrapText="1"/>
    </xf>
    <xf numFmtId="164" fontId="27" fillId="0" borderId="2" xfId="1" applyNumberFormat="1" applyFont="1" applyFill="1" applyBorder="1" applyAlignment="1">
      <alignment horizontal="left" vertical="top" wrapText="1"/>
    </xf>
    <xf numFmtId="164" fontId="28" fillId="0" borderId="2" xfId="1" applyNumberFormat="1" applyFont="1" applyFill="1" applyBorder="1" applyAlignment="1">
      <alignment horizontal="left" vertical="top" wrapText="1"/>
    </xf>
    <xf numFmtId="164" fontId="28" fillId="0" borderId="8" xfId="1" applyNumberFormat="1" applyFont="1" applyFill="1" applyBorder="1" applyAlignment="1">
      <alignment horizontal="left" vertical="top" wrapText="1"/>
    </xf>
    <xf numFmtId="0" fontId="27" fillId="0" borderId="11" xfId="1" applyFont="1" applyFill="1" applyBorder="1" applyAlignment="1">
      <alignment horizontal="left" vertical="top" wrapText="1"/>
    </xf>
    <xf numFmtId="0" fontId="27" fillId="0" borderId="2" xfId="1" applyFont="1" applyFill="1" applyBorder="1" applyAlignment="1">
      <alignment horizontal="left" vertical="top" wrapText="1"/>
    </xf>
    <xf numFmtId="0" fontId="28" fillId="0" borderId="2" xfId="1" applyFont="1" applyFill="1" applyBorder="1" applyAlignment="1">
      <alignment horizontal="left" vertical="top" wrapText="1"/>
    </xf>
    <xf numFmtId="165" fontId="28" fillId="0" borderId="2" xfId="1" applyNumberFormat="1" applyFont="1" applyFill="1" applyBorder="1" applyAlignment="1">
      <alignment horizontal="left" vertical="top" wrapText="1"/>
    </xf>
    <xf numFmtId="165" fontId="28" fillId="0" borderId="8" xfId="1" applyNumberFormat="1" applyFont="1" applyFill="1" applyBorder="1" applyAlignment="1">
      <alignment horizontal="left" vertical="top" wrapText="1"/>
    </xf>
    <xf numFmtId="0" fontId="28" fillId="0" borderId="8" xfId="1" applyFont="1" applyFill="1" applyBorder="1" applyAlignment="1">
      <alignment horizontal="left" vertical="top" wrapText="1"/>
    </xf>
    <xf numFmtId="0" fontId="29" fillId="0" borderId="11" xfId="6" applyFont="1" applyFill="1" applyBorder="1" applyAlignment="1">
      <alignment horizontal="left" vertical="top" wrapText="1"/>
    </xf>
    <xf numFmtId="0" fontId="29" fillId="0" borderId="2" xfId="6" applyFont="1" applyFill="1" applyBorder="1" applyAlignment="1">
      <alignment horizontal="left" vertical="top" wrapText="1"/>
    </xf>
    <xf numFmtId="164" fontId="23" fillId="0" borderId="2" xfId="1" applyNumberFormat="1" applyFont="1" applyFill="1" applyBorder="1" applyAlignment="1">
      <alignment horizontal="left" vertical="top" wrapText="1"/>
    </xf>
    <xf numFmtId="165" fontId="23" fillId="0" borderId="2" xfId="1" applyNumberFormat="1" applyFont="1" applyFill="1" applyBorder="1" applyAlignment="1">
      <alignment horizontal="left" vertical="top" wrapText="1"/>
    </xf>
    <xf numFmtId="165" fontId="23" fillId="0" borderId="8" xfId="1" applyNumberFormat="1" applyFont="1" applyFill="1" applyBorder="1" applyAlignment="1">
      <alignment horizontal="left" vertical="top" wrapText="1"/>
    </xf>
    <xf numFmtId="49" fontId="24" fillId="6" borderId="11" xfId="1" applyNumberFormat="1" applyFont="1" applyFill="1" applyBorder="1" applyAlignment="1">
      <alignment horizontal="left" vertical="top" wrapText="1"/>
    </xf>
    <xf numFmtId="49" fontId="24" fillId="6" borderId="2" xfId="1" applyNumberFormat="1" applyFont="1" applyFill="1" applyBorder="1" applyAlignment="1">
      <alignment horizontal="left" vertical="top" wrapText="1"/>
    </xf>
    <xf numFmtId="49" fontId="30" fillId="6" borderId="18" xfId="5" applyNumberFormat="1" applyFont="1" applyFill="1" applyBorder="1" applyAlignment="1" applyProtection="1">
      <alignment horizontal="left" vertical="top" wrapText="1"/>
    </xf>
    <xf numFmtId="14" fontId="23" fillId="6" borderId="2" xfId="1" applyNumberFormat="1" applyFont="1" applyFill="1" applyBorder="1" applyAlignment="1">
      <alignment horizontal="left" vertical="top" wrapText="1"/>
    </xf>
    <xf numFmtId="0" fontId="28" fillId="6" borderId="2" xfId="1" applyFont="1" applyFill="1" applyBorder="1" applyAlignment="1">
      <alignment horizontal="left" vertical="top" wrapText="1"/>
    </xf>
    <xf numFmtId="0" fontId="31" fillId="6" borderId="2" xfId="5" applyFont="1" applyFill="1" applyBorder="1" applyAlignment="1" applyProtection="1">
      <alignment horizontal="left" vertical="top" wrapText="1"/>
    </xf>
    <xf numFmtId="0" fontId="28" fillId="0" borderId="2" xfId="0" applyFont="1" applyBorder="1" applyAlignment="1">
      <alignment horizontal="left" vertical="top"/>
    </xf>
    <xf numFmtId="49" fontId="23" fillId="0" borderId="19" xfId="2" applyNumberFormat="1" applyFont="1" applyFill="1" applyBorder="1" applyAlignment="1">
      <alignment horizontal="left" vertical="top" wrapText="1"/>
    </xf>
    <xf numFmtId="166" fontId="23" fillId="0" borderId="19" xfId="2" applyNumberFormat="1" applyFont="1" applyFill="1" applyBorder="1" applyAlignment="1">
      <alignment horizontal="left" vertical="top" wrapText="1"/>
    </xf>
    <xf numFmtId="164" fontId="23" fillId="0" borderId="19" xfId="2" applyNumberFormat="1" applyFont="1" applyFill="1" applyBorder="1" applyAlignment="1">
      <alignment horizontal="left" vertical="top" wrapText="1"/>
    </xf>
    <xf numFmtId="0" fontId="23" fillId="0" borderId="19" xfId="2" applyFont="1" applyFill="1" applyBorder="1" applyAlignment="1">
      <alignment horizontal="left" vertical="top" wrapText="1"/>
    </xf>
    <xf numFmtId="49" fontId="23" fillId="0" borderId="20" xfId="2" applyNumberFormat="1" applyFont="1" applyFill="1" applyBorder="1" applyAlignment="1">
      <alignment horizontal="left" vertical="top" wrapText="1"/>
    </xf>
    <xf numFmtId="0" fontId="23" fillId="0" borderId="20" xfId="0" applyFont="1" applyBorder="1" applyAlignment="1">
      <alignment horizontal="left" vertical="top"/>
    </xf>
    <xf numFmtId="0" fontId="23" fillId="0" borderId="19" xfId="0" applyFont="1" applyFill="1" applyBorder="1" applyAlignment="1">
      <alignment horizontal="left" vertical="top" wrapText="1"/>
    </xf>
    <xf numFmtId="0" fontId="16" fillId="0" borderId="21" xfId="0" applyFont="1" applyBorder="1" applyAlignment="1">
      <alignment horizontal="left" vertical="center" wrapText="1"/>
    </xf>
    <xf numFmtId="0" fontId="0" fillId="0" borderId="22" xfId="0" applyBorder="1" applyAlignment="1">
      <alignment horizontal="left" vertical="center" wrapText="1"/>
    </xf>
    <xf numFmtId="49" fontId="32" fillId="0" borderId="11" xfId="1" applyNumberFormat="1" applyFont="1" applyFill="1" applyBorder="1" applyAlignment="1">
      <alignment horizontal="left" vertical="top" wrapText="1"/>
    </xf>
    <xf numFmtId="49" fontId="32" fillId="0" borderId="18" xfId="1" applyNumberFormat="1" applyFont="1" applyFill="1" applyBorder="1" applyAlignment="1">
      <alignment horizontal="left" vertical="top" wrapText="1"/>
    </xf>
    <xf numFmtId="164" fontId="33" fillId="6" borderId="2" xfId="1" applyNumberFormat="1" applyFont="1" applyFill="1" applyBorder="1" applyAlignment="1">
      <alignment horizontal="left" vertical="top" wrapText="1"/>
    </xf>
    <xf numFmtId="0" fontId="33" fillId="0" borderId="2" xfId="1" applyFont="1" applyFill="1" applyBorder="1" applyAlignment="1">
      <alignment horizontal="left" vertical="top" wrapText="1"/>
    </xf>
    <xf numFmtId="0" fontId="33" fillId="0" borderId="8" xfId="1" applyFont="1" applyFill="1" applyBorder="1" applyAlignment="1">
      <alignment horizontal="left" vertical="top" wrapText="1"/>
    </xf>
    <xf numFmtId="166" fontId="32" fillId="6" borderId="11" xfId="1" applyNumberFormat="1" applyFont="1" applyFill="1" applyBorder="1" applyAlignment="1">
      <alignment horizontal="left" vertical="top" wrapText="1"/>
    </xf>
    <xf numFmtId="166" fontId="32" fillId="6" borderId="18" xfId="1" applyNumberFormat="1" applyFont="1" applyFill="1" applyBorder="1" applyAlignment="1">
      <alignment horizontal="left" vertical="top" wrapText="1"/>
    </xf>
    <xf numFmtId="164" fontId="33" fillId="6" borderId="8" xfId="1" applyNumberFormat="1" applyFont="1" applyFill="1" applyBorder="1" applyAlignment="1">
      <alignment horizontal="left" vertical="top" wrapText="1"/>
    </xf>
    <xf numFmtId="49" fontId="32" fillId="6" borderId="11" xfId="1" applyNumberFormat="1" applyFont="1" applyFill="1" applyBorder="1" applyAlignment="1">
      <alignment horizontal="left" vertical="top" wrapText="1"/>
    </xf>
    <xf numFmtId="49" fontId="32" fillId="6" borderId="18" xfId="1" applyNumberFormat="1" applyFont="1" applyFill="1" applyBorder="1" applyAlignment="1">
      <alignment horizontal="left" vertical="top" wrapText="1"/>
    </xf>
    <xf numFmtId="0" fontId="33" fillId="6" borderId="2" xfId="1" applyFont="1" applyFill="1" applyBorder="1" applyAlignment="1">
      <alignment horizontal="left" vertical="top" wrapText="1"/>
    </xf>
    <xf numFmtId="0" fontId="33" fillId="6" borderId="2" xfId="1" applyFont="1" applyFill="1" applyBorder="1" applyAlignment="1">
      <alignment horizontal="left" vertical="top"/>
    </xf>
    <xf numFmtId="49" fontId="16" fillId="8" borderId="11" xfId="1" applyNumberFormat="1" applyFont="1" applyFill="1" applyBorder="1" applyAlignment="1">
      <alignment horizontal="left" vertical="top" wrapText="1"/>
    </xf>
    <xf numFmtId="49" fontId="34" fillId="8" borderId="18" xfId="1" applyNumberFormat="1" applyFont="1" applyFill="1" applyBorder="1" applyAlignment="1">
      <alignment horizontal="left" vertical="top" wrapText="1"/>
    </xf>
    <xf numFmtId="0" fontId="12" fillId="8" borderId="2" xfId="1" applyFill="1" applyBorder="1" applyAlignment="1">
      <alignment horizontal="left" vertical="top" wrapText="1"/>
    </xf>
    <xf numFmtId="0" fontId="34" fillId="8" borderId="0" xfId="0" applyFont="1" applyFill="1" applyBorder="1" applyAlignment="1">
      <alignment horizontal="left" vertical="top"/>
    </xf>
    <xf numFmtId="49" fontId="6" fillId="8" borderId="18" xfId="5" applyNumberFormat="1" applyFont="1" applyFill="1" applyBorder="1" applyAlignment="1" applyProtection="1">
      <alignment horizontal="left" vertical="top" wrapText="1"/>
    </xf>
    <xf numFmtId="0" fontId="15" fillId="8" borderId="2" xfId="5" applyFill="1" applyBorder="1" applyAlignment="1" applyProtection="1">
      <alignment horizontal="left" vertical="top" wrapText="1"/>
    </xf>
    <xf numFmtId="164" fontId="16" fillId="8" borderId="11" xfId="1" applyNumberFormat="1" applyFont="1" applyFill="1" applyBorder="1" applyAlignment="1">
      <alignment horizontal="left" vertical="top" wrapText="1"/>
    </xf>
    <xf numFmtId="164" fontId="34" fillId="8" borderId="18" xfId="1" applyNumberFormat="1" applyFont="1" applyFill="1" applyBorder="1" applyAlignment="1">
      <alignment horizontal="left" vertical="top" wrapText="1"/>
    </xf>
    <xf numFmtId="164" fontId="12" fillId="8" borderId="2" xfId="1" applyNumberFormat="1" applyFill="1" applyBorder="1" applyAlignment="1">
      <alignment horizontal="left" vertical="top" wrapText="1"/>
    </xf>
    <xf numFmtId="0" fontId="16" fillId="8" borderId="11" xfId="1" applyFont="1" applyFill="1" applyBorder="1" applyAlignment="1">
      <alignment horizontal="left" vertical="top" wrapText="1"/>
    </xf>
    <xf numFmtId="0" fontId="34" fillId="8" borderId="18" xfId="1" applyFont="1" applyFill="1" applyBorder="1" applyAlignment="1">
      <alignment horizontal="left" vertical="top" wrapText="1"/>
    </xf>
    <xf numFmtId="0" fontId="12" fillId="8" borderId="8" xfId="1" applyFill="1" applyBorder="1" applyAlignment="1">
      <alignment horizontal="left" vertical="top" wrapText="1"/>
    </xf>
    <xf numFmtId="49" fontId="32" fillId="6" borderId="23" xfId="1" applyNumberFormat="1" applyFont="1" applyFill="1" applyBorder="1" applyAlignment="1">
      <alignment horizontal="left" vertical="top" wrapText="1"/>
    </xf>
    <xf numFmtId="49" fontId="32" fillId="6" borderId="2" xfId="1" applyNumberFormat="1" applyFont="1" applyFill="1" applyBorder="1" applyAlignment="1">
      <alignment horizontal="left" vertical="top" wrapText="1"/>
    </xf>
    <xf numFmtId="14" fontId="32" fillId="0" borderId="11" xfId="1" applyNumberFormat="1" applyFont="1" applyFill="1" applyBorder="1" applyAlignment="1">
      <alignment horizontal="left" vertical="top" wrapText="1"/>
    </xf>
    <xf numFmtId="14" fontId="32" fillId="0" borderId="18" xfId="1" applyNumberFormat="1" applyFont="1" applyFill="1" applyBorder="1" applyAlignment="1">
      <alignment horizontal="left" vertical="top" wrapText="1"/>
    </xf>
    <xf numFmtId="14" fontId="33" fillId="0" borderId="2" xfId="1" applyNumberFormat="1" applyFont="1" applyFill="1" applyBorder="1" applyAlignment="1">
      <alignment horizontal="left" vertical="top" wrapText="1"/>
    </xf>
    <xf numFmtId="14" fontId="33" fillId="0" borderId="8" xfId="1" applyNumberFormat="1" applyFont="1" applyFill="1" applyBorder="1" applyAlignment="1">
      <alignment horizontal="left" vertical="top" wrapText="1"/>
    </xf>
    <xf numFmtId="49" fontId="35" fillId="0" borderId="18" xfId="5" applyNumberFormat="1" applyFont="1" applyFill="1" applyBorder="1" applyAlignment="1" applyProtection="1">
      <alignment horizontal="left" vertical="top" wrapText="1"/>
    </xf>
    <xf numFmtId="0" fontId="16" fillId="9" borderId="11" xfId="1" applyFont="1" applyFill="1" applyBorder="1" applyAlignment="1">
      <alignment horizontal="left" vertical="top" wrapText="1"/>
    </xf>
    <xf numFmtId="0" fontId="16" fillId="9" borderId="17" xfId="1" applyFont="1" applyFill="1" applyBorder="1" applyAlignment="1">
      <alignment horizontal="left" vertical="top" wrapText="1"/>
    </xf>
    <xf numFmtId="0" fontId="12" fillId="9" borderId="2" xfId="1" applyFill="1" applyBorder="1" applyAlignment="1">
      <alignment horizontal="left" vertical="top" wrapText="1"/>
    </xf>
    <xf numFmtId="0" fontId="16" fillId="9" borderId="13" xfId="1" applyFont="1" applyFill="1" applyBorder="1" applyAlignment="1">
      <alignment horizontal="left" vertical="top" wrapText="1"/>
    </xf>
    <xf numFmtId="0" fontId="16" fillId="9" borderId="16" xfId="1" applyFont="1" applyFill="1" applyBorder="1" applyAlignment="1">
      <alignment horizontal="left" vertical="top" wrapText="1"/>
    </xf>
    <xf numFmtId="0" fontId="12" fillId="9" borderId="14" xfId="1" applyFill="1" applyBorder="1" applyAlignment="1">
      <alignment horizontal="left" vertical="top" wrapText="1"/>
    </xf>
    <xf numFmtId="49" fontId="23" fillId="10" borderId="19" xfId="2" applyNumberFormat="1" applyFont="1" applyFill="1" applyBorder="1" applyAlignment="1">
      <alignment horizontal="left" vertical="top" wrapText="1"/>
    </xf>
    <xf numFmtId="166" fontId="23" fillId="10" borderId="19" xfId="2" applyNumberFormat="1" applyFont="1" applyFill="1" applyBorder="1" applyAlignment="1">
      <alignment horizontal="left" vertical="top" wrapText="1"/>
    </xf>
    <xf numFmtId="49" fontId="26" fillId="8" borderId="19" xfId="2" applyNumberFormat="1" applyFont="1" applyFill="1" applyBorder="1" applyAlignment="1">
      <alignment horizontal="left" vertical="top" wrapText="1"/>
    </xf>
    <xf numFmtId="164" fontId="26" fillId="8" borderId="19" xfId="2" applyNumberFormat="1" applyFont="1" applyFill="1" applyBorder="1" applyAlignment="1">
      <alignment horizontal="left" vertical="top" wrapText="1"/>
    </xf>
    <xf numFmtId="0" fontId="26" fillId="8" borderId="19" xfId="2" applyFont="1" applyFill="1" applyBorder="1" applyAlignment="1">
      <alignment horizontal="left" vertical="top" wrapText="1"/>
    </xf>
    <xf numFmtId="0" fontId="26" fillId="9" borderId="19" xfId="0" applyFont="1" applyFill="1" applyBorder="1" applyAlignment="1">
      <alignment horizontal="left" vertical="top" wrapText="1"/>
    </xf>
    <xf numFmtId="0" fontId="26" fillId="9" borderId="24" xfId="0" applyFont="1" applyFill="1" applyBorder="1" applyAlignment="1">
      <alignment horizontal="left" vertical="top" wrapText="1"/>
    </xf>
    <xf numFmtId="0" fontId="16" fillId="11" borderId="25" xfId="1" applyFont="1" applyFill="1" applyBorder="1" applyAlignment="1">
      <alignment horizontal="left" vertical="top" wrapText="1"/>
    </xf>
    <xf numFmtId="0" fontId="16" fillId="11" borderId="26" xfId="1" applyFont="1" applyFill="1" applyBorder="1" applyAlignment="1">
      <alignment horizontal="left" vertical="top" wrapText="1"/>
    </xf>
    <xf numFmtId="0" fontId="12" fillId="11" borderId="26" xfId="1" applyFill="1" applyBorder="1" applyAlignment="1">
      <alignment horizontal="left" vertical="top" wrapText="1"/>
    </xf>
    <xf numFmtId="0" fontId="12" fillId="11" borderId="26" xfId="1" applyFont="1" applyFill="1" applyBorder="1" applyAlignment="1">
      <alignment horizontal="left" vertical="top" wrapText="1"/>
    </xf>
    <xf numFmtId="0" fontId="12" fillId="11" borderId="27" xfId="1" applyFont="1" applyFill="1" applyBorder="1" applyAlignment="1">
      <alignment horizontal="left" vertical="top" wrapText="1"/>
    </xf>
    <xf numFmtId="0" fontId="16" fillId="11" borderId="11" xfId="1" applyFont="1" applyFill="1" applyBorder="1" applyAlignment="1">
      <alignment horizontal="left" vertical="top" wrapText="1"/>
    </xf>
    <xf numFmtId="0" fontId="16" fillId="11" borderId="2" xfId="1" applyFont="1" applyFill="1" applyBorder="1" applyAlignment="1">
      <alignment horizontal="left" vertical="top" wrapText="1"/>
    </xf>
    <xf numFmtId="0" fontId="12" fillId="11" borderId="2" xfId="1" applyFill="1" applyBorder="1" applyAlignment="1">
      <alignment horizontal="left" vertical="top" wrapText="1"/>
    </xf>
    <xf numFmtId="0" fontId="12" fillId="11" borderId="2" xfId="1" applyFont="1" applyFill="1" applyBorder="1" applyAlignment="1">
      <alignment horizontal="left" vertical="top" wrapText="1"/>
    </xf>
    <xf numFmtId="0" fontId="12" fillId="11" borderId="8" xfId="1" applyFont="1" applyFill="1" applyBorder="1" applyAlignment="1">
      <alignment horizontal="left" vertical="top" wrapText="1"/>
    </xf>
    <xf numFmtId="0" fontId="12" fillId="11" borderId="8" xfId="1" applyFill="1" applyBorder="1" applyAlignment="1">
      <alignment horizontal="left" vertical="top" wrapText="1"/>
    </xf>
    <xf numFmtId="0" fontId="34" fillId="11" borderId="11" xfId="1" applyFont="1" applyFill="1" applyBorder="1" applyAlignment="1">
      <alignment horizontal="left" vertical="top" wrapText="1"/>
    </xf>
    <xf numFmtId="0" fontId="34" fillId="11" borderId="2" xfId="1" applyFont="1" applyFill="1" applyBorder="1" applyAlignment="1">
      <alignment horizontal="left" vertical="top" wrapText="1"/>
    </xf>
    <xf numFmtId="0" fontId="26" fillId="11" borderId="2" xfId="1" applyFont="1" applyFill="1" applyBorder="1" applyAlignment="1">
      <alignment horizontal="left" vertical="top" wrapText="1"/>
    </xf>
    <xf numFmtId="0" fontId="26" fillId="11" borderId="8" xfId="1" applyFont="1" applyFill="1" applyBorder="1" applyAlignment="1">
      <alignment horizontal="left" vertical="top" wrapText="1"/>
    </xf>
    <xf numFmtId="164" fontId="16" fillId="11" borderId="11" xfId="1" applyNumberFormat="1" applyFont="1" applyFill="1" applyBorder="1" applyAlignment="1">
      <alignment horizontal="left" vertical="top" wrapText="1"/>
    </xf>
    <xf numFmtId="164" fontId="16" fillId="11" borderId="2" xfId="1" applyNumberFormat="1" applyFont="1" applyFill="1" applyBorder="1" applyAlignment="1">
      <alignment horizontal="left" vertical="top" wrapText="1"/>
    </xf>
    <xf numFmtId="164" fontId="12" fillId="11" borderId="2" xfId="1" applyNumberFormat="1" applyFont="1" applyFill="1" applyBorder="1" applyAlignment="1">
      <alignment horizontal="left" vertical="top" wrapText="1"/>
    </xf>
    <xf numFmtId="164" fontId="12" fillId="11" borderId="2" xfId="1" applyNumberFormat="1" applyFill="1" applyBorder="1" applyAlignment="1">
      <alignment horizontal="left" vertical="top" wrapText="1"/>
    </xf>
    <xf numFmtId="164" fontId="12" fillId="11" borderId="8" xfId="1" applyNumberFormat="1" applyFont="1" applyFill="1" applyBorder="1" applyAlignment="1">
      <alignment horizontal="left" vertical="top" wrapText="1"/>
    </xf>
    <xf numFmtId="165" fontId="16" fillId="11" borderId="11" xfId="1" applyNumberFormat="1" applyFont="1" applyFill="1" applyBorder="1" applyAlignment="1">
      <alignment horizontal="left" vertical="top" wrapText="1"/>
    </xf>
    <xf numFmtId="165" fontId="16" fillId="11" borderId="2" xfId="1" applyNumberFormat="1" applyFont="1" applyFill="1" applyBorder="1" applyAlignment="1">
      <alignment horizontal="left" vertical="top" wrapText="1"/>
    </xf>
    <xf numFmtId="165" fontId="12" fillId="11" borderId="2" xfId="1" applyNumberFormat="1" applyFont="1" applyFill="1" applyBorder="1" applyAlignment="1">
      <alignment horizontal="left" vertical="top" wrapText="1"/>
    </xf>
    <xf numFmtId="165" fontId="12" fillId="11" borderId="8" xfId="1" applyNumberFormat="1" applyFont="1" applyFill="1" applyBorder="1" applyAlignment="1">
      <alignment horizontal="left" vertical="top" wrapText="1"/>
    </xf>
    <xf numFmtId="2" fontId="12" fillId="11" borderId="2" xfId="1" applyNumberFormat="1" applyFont="1" applyFill="1" applyBorder="1" applyAlignment="1">
      <alignment horizontal="left" vertical="top" wrapText="1"/>
    </xf>
    <xf numFmtId="0" fontId="34" fillId="12" borderId="11" xfId="1" applyFont="1" applyFill="1" applyBorder="1" applyAlignment="1">
      <alignment horizontal="left" vertical="top" wrapText="1"/>
    </xf>
    <xf numFmtId="0" fontId="34" fillId="12" borderId="2" xfId="1" applyFont="1" applyFill="1" applyBorder="1" applyAlignment="1">
      <alignment horizontal="left" vertical="top" wrapText="1"/>
    </xf>
    <xf numFmtId="0" fontId="26" fillId="12" borderId="2" xfId="1" applyFont="1" applyFill="1" applyBorder="1" applyAlignment="1">
      <alignment horizontal="left" vertical="top"/>
    </xf>
    <xf numFmtId="0" fontId="26" fillId="12" borderId="2" xfId="1" applyFont="1" applyFill="1" applyBorder="1" applyAlignment="1">
      <alignment horizontal="left" vertical="top" wrapText="1"/>
    </xf>
    <xf numFmtId="0" fontId="4" fillId="12" borderId="2" xfId="5" applyFont="1" applyFill="1" applyBorder="1" applyAlignment="1" applyProtection="1">
      <alignment horizontal="left" vertical="top" wrapText="1"/>
    </xf>
    <xf numFmtId="0" fontId="26" fillId="12" borderId="8" xfId="1" applyFont="1" applyFill="1" applyBorder="1" applyAlignment="1">
      <alignment horizontal="left" vertical="top" wrapText="1"/>
    </xf>
    <xf numFmtId="0" fontId="20" fillId="0" borderId="30" xfId="0" applyFont="1" applyBorder="1" applyAlignment="1">
      <alignment horizontal="left" vertical="top" wrapText="1"/>
    </xf>
    <xf numFmtId="0" fontId="20" fillId="0" borderId="21" xfId="0" applyFont="1" applyBorder="1" applyAlignment="1">
      <alignment horizontal="left" vertical="top" wrapText="1"/>
    </xf>
    <xf numFmtId="0" fontId="20" fillId="0" borderId="6" xfId="0" applyFont="1" applyBorder="1" applyAlignment="1">
      <alignment horizontal="left" vertical="top" wrapText="1"/>
    </xf>
    <xf numFmtId="0" fontId="20" fillId="0" borderId="7" xfId="0" applyFont="1" applyFill="1" applyBorder="1" applyAlignment="1">
      <alignment horizontal="left" vertical="top" wrapText="1"/>
    </xf>
    <xf numFmtId="0" fontId="0" fillId="0" borderId="0" xfId="0" applyAlignment="1">
      <alignment horizontal="left" vertical="top"/>
    </xf>
    <xf numFmtId="0" fontId="16" fillId="0" borderId="0" xfId="0" applyFont="1" applyAlignment="1">
      <alignment horizontal="left" vertical="top"/>
    </xf>
    <xf numFmtId="0" fontId="15" fillId="0" borderId="0" xfId="5" applyAlignment="1" applyProtection="1"/>
    <xf numFmtId="0" fontId="12" fillId="11" borderId="2" xfId="1" applyFont="1" applyFill="1" applyBorder="1" applyAlignment="1">
      <alignment horizontal="left" vertical="top" wrapText="1"/>
    </xf>
    <xf numFmtId="49" fontId="24" fillId="6" borderId="23" xfId="1" applyNumberFormat="1" applyFont="1" applyFill="1" applyBorder="1" applyAlignment="1">
      <alignment horizontal="left" vertical="top" wrapText="1"/>
    </xf>
    <xf numFmtId="0" fontId="24" fillId="6" borderId="23" xfId="1" applyFont="1" applyFill="1" applyBorder="1" applyAlignment="1">
      <alignment horizontal="left" vertical="top" wrapText="1"/>
    </xf>
    <xf numFmtId="49" fontId="24" fillId="6" borderId="12" xfId="1" applyNumberFormat="1" applyFont="1" applyFill="1" applyBorder="1" applyAlignment="1">
      <alignment horizontal="left" vertical="top" wrapText="1"/>
    </xf>
    <xf numFmtId="0" fontId="23" fillId="6" borderId="9" xfId="1" applyFont="1" applyFill="1" applyBorder="1" applyAlignment="1">
      <alignment horizontal="left" vertical="top" wrapText="1"/>
    </xf>
    <xf numFmtId="0" fontId="23" fillId="0" borderId="9" xfId="0" applyFont="1" applyBorder="1" applyAlignment="1">
      <alignment horizontal="left" vertical="top"/>
    </xf>
    <xf numFmtId="49" fontId="24" fillId="6" borderId="25" xfId="1" applyNumberFormat="1" applyFont="1" applyFill="1" applyBorder="1" applyAlignment="1">
      <alignment horizontal="left" vertical="top" wrapText="1"/>
    </xf>
    <xf numFmtId="0" fontId="24" fillId="0" borderId="26" xfId="0" applyFont="1" applyBorder="1" applyAlignment="1">
      <alignment horizontal="left" vertical="top"/>
    </xf>
    <xf numFmtId="0" fontId="23" fillId="6" borderId="26" xfId="1" applyFont="1" applyFill="1" applyBorder="1" applyAlignment="1">
      <alignment horizontal="left" vertical="top" wrapText="1"/>
    </xf>
    <xf numFmtId="0" fontId="23" fillId="0" borderId="26" xfId="0" applyFont="1" applyBorder="1" applyAlignment="1">
      <alignment horizontal="left" vertical="top"/>
    </xf>
    <xf numFmtId="0" fontId="23" fillId="0" borderId="31" xfId="0" applyFont="1" applyBorder="1" applyAlignment="1">
      <alignment horizontal="left" vertical="top"/>
    </xf>
    <xf numFmtId="0" fontId="12" fillId="11" borderId="2" xfId="1" applyFont="1" applyFill="1" applyBorder="1" applyAlignment="1">
      <alignment horizontal="left" vertical="top" wrapText="1"/>
    </xf>
    <xf numFmtId="0" fontId="12" fillId="11" borderId="26" xfId="1" applyFont="1" applyFill="1" applyBorder="1" applyAlignment="1">
      <alignment horizontal="left" vertical="top" wrapText="1"/>
    </xf>
    <xf numFmtId="0" fontId="12" fillId="9" borderId="2" xfId="1" applyFont="1" applyFill="1" applyBorder="1" applyAlignment="1">
      <alignment horizontal="left" vertical="top" wrapText="1"/>
    </xf>
    <xf numFmtId="0" fontId="12" fillId="9" borderId="8" xfId="1" applyFont="1" applyFill="1" applyBorder="1" applyAlignment="1">
      <alignment horizontal="left" vertical="top" wrapText="1"/>
    </xf>
    <xf numFmtId="0" fontId="12" fillId="9" borderId="15" xfId="1" applyFont="1" applyFill="1" applyBorder="1" applyAlignment="1">
      <alignment horizontal="left" vertical="top" wrapText="1"/>
    </xf>
    <xf numFmtId="0" fontId="12" fillId="9" borderId="14" xfId="1" applyFont="1" applyFill="1" applyBorder="1" applyAlignment="1">
      <alignment horizontal="left" vertical="top" wrapText="1"/>
    </xf>
    <xf numFmtId="164" fontId="12" fillId="8" borderId="8" xfId="1" applyNumberFormat="1" applyFont="1" applyFill="1" applyBorder="1" applyAlignment="1">
      <alignment horizontal="left" vertical="top" wrapText="1"/>
    </xf>
    <xf numFmtId="14" fontId="12" fillId="8" borderId="8" xfId="1" applyNumberFormat="1" applyFont="1" applyFill="1" applyBorder="1" applyAlignment="1">
      <alignment horizontal="left" vertical="top" wrapText="1"/>
    </xf>
    <xf numFmtId="0" fontId="36" fillId="0" borderId="0" xfId="0" applyFont="1" applyAlignment="1">
      <alignment wrapText="1"/>
    </xf>
    <xf numFmtId="0" fontId="0" fillId="13" borderId="31" xfId="0" applyFill="1" applyBorder="1" applyAlignment="1">
      <alignment horizontal="left" vertical="center" wrapText="1"/>
    </xf>
    <xf numFmtId="0" fontId="0" fillId="13" borderId="32" xfId="0" applyFill="1" applyBorder="1" applyAlignment="1">
      <alignment horizontal="left" vertical="center" wrapText="1"/>
    </xf>
    <xf numFmtId="0" fontId="0" fillId="0" borderId="32" xfId="0" applyBorder="1" applyAlignment="1">
      <alignment horizontal="left" vertical="center" wrapText="1"/>
    </xf>
    <xf numFmtId="0" fontId="23" fillId="0" borderId="22" xfId="0" applyFont="1" applyBorder="1" applyAlignment="1">
      <alignment horizontal="left" vertical="center" wrapText="1"/>
    </xf>
    <xf numFmtId="0" fontId="37" fillId="6" borderId="1" xfId="0" applyFont="1" applyFill="1" applyBorder="1"/>
    <xf numFmtId="0" fontId="0" fillId="6" borderId="33" xfId="0" applyFill="1" applyBorder="1"/>
    <xf numFmtId="0" fontId="0" fillId="6" borderId="34" xfId="0" applyFill="1" applyBorder="1"/>
    <xf numFmtId="0" fontId="0" fillId="6" borderId="35" xfId="0" applyFill="1" applyBorder="1"/>
    <xf numFmtId="0" fontId="0" fillId="0" borderId="0" xfId="0" applyAlignment="1">
      <alignment wrapText="1"/>
    </xf>
    <xf numFmtId="0" fontId="26" fillId="13" borderId="36" xfId="0" applyFont="1" applyFill="1" applyBorder="1" applyAlignment="1">
      <alignment horizontal="left" vertical="center" wrapText="1"/>
    </xf>
    <xf numFmtId="0" fontId="38" fillId="8" borderId="2" xfId="1" applyFont="1" applyFill="1" applyBorder="1" applyAlignment="1">
      <alignment horizontal="left" vertical="top" wrapText="1"/>
    </xf>
    <xf numFmtId="14" fontId="12" fillId="8" borderId="2" xfId="1" applyNumberFormat="1" applyFont="1" applyFill="1" applyBorder="1" applyAlignment="1">
      <alignment horizontal="left" vertical="top" wrapText="1"/>
    </xf>
    <xf numFmtId="0" fontId="12" fillId="8" borderId="2" xfId="1" applyFont="1" applyFill="1" applyBorder="1" applyAlignment="1">
      <alignment horizontal="left" vertical="top" wrapText="1"/>
    </xf>
    <xf numFmtId="0" fontId="39" fillId="0" borderId="27" xfId="5" applyFont="1" applyBorder="1" applyAlignment="1" applyProtection="1">
      <alignment horizontal="left" vertical="top" wrapText="1"/>
    </xf>
    <xf numFmtId="49" fontId="34" fillId="10" borderId="3" xfId="1" applyNumberFormat="1" applyFont="1" applyFill="1" applyBorder="1" applyAlignment="1">
      <alignment horizontal="left" vertical="top" wrapText="1"/>
    </xf>
    <xf numFmtId="49" fontId="34" fillId="10" borderId="23" xfId="1" applyNumberFormat="1" applyFont="1" applyFill="1" applyBorder="1" applyAlignment="1">
      <alignment horizontal="left" vertical="top" wrapText="1"/>
    </xf>
    <xf numFmtId="166" fontId="34" fillId="10" borderId="23" xfId="1" applyNumberFormat="1" applyFont="1" applyFill="1" applyBorder="1" applyAlignment="1">
      <alignment horizontal="left" vertical="top" wrapText="1"/>
    </xf>
    <xf numFmtId="166" fontId="32" fillId="6" borderId="23" xfId="1" applyNumberFormat="1" applyFont="1" applyFill="1" applyBorder="1" applyAlignment="1">
      <alignment horizontal="left" vertical="top" wrapText="1"/>
    </xf>
    <xf numFmtId="49" fontId="16" fillId="8" borderId="23" xfId="1" applyNumberFormat="1" applyFont="1" applyFill="1" applyBorder="1" applyAlignment="1">
      <alignment horizontal="left" vertical="top" wrapText="1"/>
    </xf>
    <xf numFmtId="164" fontId="16" fillId="8" borderId="23" xfId="1" applyNumberFormat="1" applyFont="1" applyFill="1" applyBorder="1" applyAlignment="1">
      <alignment horizontal="left" vertical="top" wrapText="1"/>
    </xf>
    <xf numFmtId="14" fontId="32" fillId="0" borderId="23" xfId="1" applyNumberFormat="1" applyFont="1" applyFill="1" applyBorder="1" applyAlignment="1">
      <alignment horizontal="left" vertical="top" wrapText="1"/>
    </xf>
    <xf numFmtId="49" fontId="32" fillId="0" borderId="23" xfId="1" applyNumberFormat="1" applyFont="1" applyFill="1" applyBorder="1" applyAlignment="1">
      <alignment horizontal="left" vertical="top" wrapText="1"/>
    </xf>
    <xf numFmtId="0" fontId="16" fillId="8" borderId="23" xfId="1" applyFont="1" applyFill="1" applyBorder="1" applyAlignment="1">
      <alignment horizontal="left" vertical="top" wrapText="1"/>
    </xf>
    <xf numFmtId="49" fontId="24" fillId="6" borderId="3" xfId="1" applyNumberFormat="1" applyFont="1" applyFill="1" applyBorder="1" applyAlignment="1">
      <alignment horizontal="left" vertical="top" wrapText="1"/>
    </xf>
    <xf numFmtId="0" fontId="16" fillId="9" borderId="23" xfId="1" applyFont="1" applyFill="1" applyBorder="1" applyAlignment="1">
      <alignment horizontal="left" vertical="top" wrapText="1"/>
    </xf>
    <xf numFmtId="0" fontId="16" fillId="9" borderId="37" xfId="1" applyFont="1" applyFill="1" applyBorder="1" applyAlignment="1">
      <alignment horizontal="left" vertical="top" wrapText="1"/>
    </xf>
    <xf numFmtId="49" fontId="34" fillId="10" borderId="4" xfId="1" applyNumberFormat="1" applyFont="1" applyFill="1" applyBorder="1" applyAlignment="1">
      <alignment horizontal="left" vertical="top" wrapText="1"/>
    </xf>
    <xf numFmtId="49" fontId="34" fillId="10" borderId="19" xfId="1" applyNumberFormat="1" applyFont="1" applyFill="1" applyBorder="1" applyAlignment="1">
      <alignment horizontal="left" vertical="top" wrapText="1"/>
    </xf>
    <xf numFmtId="166" fontId="34" fillId="10" borderId="19" xfId="1" applyNumberFormat="1" applyFont="1" applyFill="1" applyBorder="1" applyAlignment="1">
      <alignment horizontal="left" vertical="top" wrapText="1"/>
    </xf>
    <xf numFmtId="166" fontId="32" fillId="6" borderId="19" xfId="1" applyNumberFormat="1" applyFont="1" applyFill="1" applyBorder="1" applyAlignment="1">
      <alignment horizontal="left" vertical="top" wrapText="1"/>
    </xf>
    <xf numFmtId="49" fontId="32" fillId="6" borderId="19" xfId="1" applyNumberFormat="1" applyFont="1" applyFill="1" applyBorder="1" applyAlignment="1">
      <alignment horizontal="left" vertical="top" wrapText="1"/>
    </xf>
    <xf numFmtId="49" fontId="34" fillId="8" borderId="19" xfId="1" applyNumberFormat="1" applyFont="1" applyFill="1" applyBorder="1" applyAlignment="1">
      <alignment horizontal="left" vertical="top" wrapText="1"/>
    </xf>
    <xf numFmtId="0" fontId="34" fillId="8" borderId="36" xfId="0" applyFont="1" applyFill="1" applyBorder="1" applyAlignment="1">
      <alignment horizontal="left" vertical="top"/>
    </xf>
    <xf numFmtId="49" fontId="6" fillId="8" borderId="19" xfId="5" applyNumberFormat="1" applyFont="1" applyFill="1" applyBorder="1" applyAlignment="1" applyProtection="1">
      <alignment horizontal="left" vertical="top" wrapText="1"/>
    </xf>
    <xf numFmtId="164" fontId="34" fillId="8" borderId="19" xfId="1" applyNumberFormat="1" applyFont="1" applyFill="1" applyBorder="1" applyAlignment="1">
      <alignment horizontal="left" vertical="top" wrapText="1"/>
    </xf>
    <xf numFmtId="14" fontId="32" fillId="0" borderId="19" xfId="1" applyNumberFormat="1" applyFont="1" applyFill="1" applyBorder="1" applyAlignment="1">
      <alignment horizontal="left" vertical="top" wrapText="1"/>
    </xf>
    <xf numFmtId="49" fontId="35" fillId="0" borderId="19" xfId="5" applyNumberFormat="1" applyFont="1" applyFill="1" applyBorder="1" applyAlignment="1" applyProtection="1">
      <alignment horizontal="left" vertical="top" wrapText="1"/>
    </xf>
    <xf numFmtId="49" fontId="32" fillId="0" borderId="19" xfId="1" applyNumberFormat="1" applyFont="1" applyFill="1" applyBorder="1" applyAlignment="1">
      <alignment horizontal="left" vertical="top" wrapText="1"/>
    </xf>
    <xf numFmtId="0" fontId="34" fillId="8" borderId="19" xfId="1" applyFont="1" applyFill="1" applyBorder="1" applyAlignment="1">
      <alignment horizontal="left" vertical="top" wrapText="1"/>
    </xf>
    <xf numFmtId="49" fontId="24" fillId="6" borderId="19" xfId="1" applyNumberFormat="1" applyFont="1" applyFill="1" applyBorder="1" applyAlignment="1">
      <alignment horizontal="left" vertical="top" wrapText="1"/>
    </xf>
    <xf numFmtId="0" fontId="24" fillId="6" borderId="19" xfId="1" applyFont="1" applyFill="1" applyBorder="1" applyAlignment="1">
      <alignment horizontal="left" vertical="top" wrapText="1"/>
    </xf>
    <xf numFmtId="0" fontId="24" fillId="0" borderId="4" xfId="0" applyFont="1" applyBorder="1" applyAlignment="1">
      <alignment horizontal="left" vertical="top"/>
    </xf>
    <xf numFmtId="0" fontId="16" fillId="9" borderId="19" xfId="1" applyFont="1" applyFill="1" applyBorder="1" applyAlignment="1">
      <alignment horizontal="left" vertical="top" wrapText="1"/>
    </xf>
    <xf numFmtId="0" fontId="16" fillId="9" borderId="24" xfId="1" applyFont="1" applyFill="1" applyBorder="1" applyAlignment="1">
      <alignment horizontal="left" vertical="top" wrapText="1"/>
    </xf>
    <xf numFmtId="49" fontId="27" fillId="10" borderId="25" xfId="1" applyNumberFormat="1" applyFont="1" applyFill="1" applyBorder="1" applyAlignment="1">
      <alignment horizontal="left" vertical="top" wrapText="1"/>
    </xf>
    <xf numFmtId="49" fontId="27" fillId="10" borderId="5" xfId="1" applyNumberFormat="1" applyFont="1" applyFill="1" applyBorder="1" applyAlignment="1">
      <alignment horizontal="left" vertical="top" wrapText="1"/>
    </xf>
    <xf numFmtId="0" fontId="28" fillId="10" borderId="26" xfId="1" applyFont="1" applyFill="1" applyBorder="1" applyAlignment="1">
      <alignment horizontal="left" vertical="top" wrapText="1"/>
    </xf>
    <xf numFmtId="0" fontId="28" fillId="10" borderId="27" xfId="1" applyFont="1" applyFill="1" applyBorder="1" applyAlignment="1">
      <alignment horizontal="left" vertical="top" wrapText="1"/>
    </xf>
    <xf numFmtId="49" fontId="27" fillId="10" borderId="11" xfId="1" applyNumberFormat="1" applyFont="1" applyFill="1" applyBorder="1" applyAlignment="1">
      <alignment horizontal="left" vertical="top" wrapText="1"/>
    </xf>
    <xf numFmtId="49" fontId="27" fillId="10" borderId="18" xfId="1" applyNumberFormat="1" applyFont="1" applyFill="1" applyBorder="1" applyAlignment="1">
      <alignment horizontal="left" vertical="top" wrapText="1"/>
    </xf>
    <xf numFmtId="164" fontId="28" fillId="10" borderId="2" xfId="1" applyNumberFormat="1" applyFont="1" applyFill="1" applyBorder="1" applyAlignment="1">
      <alignment horizontal="left" vertical="top" wrapText="1"/>
    </xf>
    <xf numFmtId="0" fontId="28" fillId="10" borderId="2" xfId="1" applyFont="1" applyFill="1" applyBorder="1" applyAlignment="1">
      <alignment horizontal="left" vertical="top" wrapText="1"/>
    </xf>
    <xf numFmtId="0" fontId="28" fillId="14" borderId="2" xfId="1" applyFont="1" applyFill="1" applyBorder="1" applyAlignment="1">
      <alignment horizontal="left" vertical="top" wrapText="1"/>
    </xf>
    <xf numFmtId="166" fontId="27" fillId="10" borderId="11" xfId="1" applyNumberFormat="1" applyFont="1" applyFill="1" applyBorder="1" applyAlignment="1">
      <alignment horizontal="left" vertical="top" wrapText="1"/>
    </xf>
    <xf numFmtId="166" fontId="27" fillId="10" borderId="18" xfId="1" applyNumberFormat="1" applyFont="1" applyFill="1" applyBorder="1" applyAlignment="1">
      <alignment horizontal="left" vertical="top" wrapText="1"/>
    </xf>
    <xf numFmtId="164" fontId="28" fillId="10" borderId="8" xfId="1" applyNumberFormat="1" applyFont="1" applyFill="1" applyBorder="1" applyAlignment="1">
      <alignment horizontal="left" vertical="top" wrapText="1"/>
    </xf>
    <xf numFmtId="0" fontId="15" fillId="0" borderId="0" xfId="5" applyBorder="1" applyAlignment="1" applyProtection="1">
      <alignment horizontal="left" vertical="top" wrapText="1"/>
    </xf>
    <xf numFmtId="0" fontId="12" fillId="8" borderId="8" xfId="1" applyFont="1" applyFill="1" applyBorder="1" applyAlignment="1">
      <alignment horizontal="left" vertical="top" wrapText="1"/>
    </xf>
    <xf numFmtId="0" fontId="24" fillId="6" borderId="38" xfId="1" applyFont="1" applyFill="1" applyBorder="1" applyAlignment="1">
      <alignment horizontal="left" vertical="top" wrapText="1"/>
    </xf>
    <xf numFmtId="49" fontId="24" fillId="6" borderId="38" xfId="1" applyNumberFormat="1" applyFont="1" applyFill="1" applyBorder="1" applyAlignment="1">
      <alignment horizontal="left" vertical="top" wrapText="1"/>
    </xf>
    <xf numFmtId="49" fontId="30" fillId="6" borderId="38" xfId="5" applyNumberFormat="1" applyFont="1" applyFill="1" applyBorder="1" applyAlignment="1" applyProtection="1">
      <alignment horizontal="left" vertical="top" wrapText="1"/>
    </xf>
    <xf numFmtId="0" fontId="24" fillId="0" borderId="39" xfId="0" applyFont="1" applyBorder="1" applyAlignment="1">
      <alignment horizontal="left" vertical="top"/>
    </xf>
    <xf numFmtId="0" fontId="24" fillId="6" borderId="19" xfId="1" applyFont="1" applyFill="1" applyBorder="1" applyAlignment="1">
      <alignment vertical="top" wrapText="1"/>
    </xf>
    <xf numFmtId="49" fontId="24" fillId="6" borderId="24" xfId="1" applyNumberFormat="1" applyFont="1" applyFill="1" applyBorder="1" applyAlignment="1">
      <alignment horizontal="left" vertical="top" wrapText="1"/>
    </xf>
    <xf numFmtId="49" fontId="23" fillId="10" borderId="40" xfId="2" applyNumberFormat="1" applyFont="1" applyFill="1" applyBorder="1" applyAlignment="1">
      <alignment horizontal="left" vertical="top" wrapText="1"/>
    </xf>
    <xf numFmtId="0" fontId="20" fillId="0" borderId="22" xfId="0" applyFont="1" applyBorder="1" applyAlignment="1">
      <alignment horizontal="left" vertical="center"/>
    </xf>
    <xf numFmtId="0" fontId="20" fillId="0" borderId="22" xfId="0" applyFont="1" applyFill="1" applyBorder="1" applyAlignment="1">
      <alignment horizontal="left" vertical="center"/>
    </xf>
    <xf numFmtId="49" fontId="30" fillId="6" borderId="2" xfId="5" applyNumberFormat="1" applyFont="1" applyFill="1" applyBorder="1" applyAlignment="1" applyProtection="1">
      <alignment horizontal="left" vertical="top" wrapText="1"/>
    </xf>
    <xf numFmtId="49" fontId="24" fillId="0" borderId="11" xfId="1" applyNumberFormat="1" applyFont="1" applyFill="1" applyBorder="1" applyAlignment="1">
      <alignment horizontal="left" vertical="top" wrapText="1"/>
    </xf>
    <xf numFmtId="0" fontId="0" fillId="0" borderId="0" xfId="0" applyAlignment="1">
      <alignment vertical="top"/>
    </xf>
    <xf numFmtId="0" fontId="28" fillId="14" borderId="41" xfId="0" applyFont="1" applyFill="1" applyBorder="1" applyAlignment="1">
      <alignment vertical="top"/>
    </xf>
    <xf numFmtId="49" fontId="32" fillId="6" borderId="13" xfId="1" applyNumberFormat="1" applyFont="1" applyFill="1" applyBorder="1" applyAlignment="1">
      <alignment horizontal="left" vertical="top" wrapText="1"/>
    </xf>
    <xf numFmtId="49" fontId="32" fillId="6" borderId="42" xfId="1" applyNumberFormat="1" applyFont="1" applyFill="1" applyBorder="1" applyAlignment="1">
      <alignment horizontal="left" vertical="top" wrapText="1"/>
    </xf>
    <xf numFmtId="164" fontId="33" fillId="6" borderId="14" xfId="1" applyNumberFormat="1" applyFont="1" applyFill="1" applyBorder="1" applyAlignment="1">
      <alignment horizontal="left" vertical="top" wrapText="1"/>
    </xf>
    <xf numFmtId="0" fontId="33" fillId="6" borderId="14" xfId="1" applyFont="1" applyFill="1" applyBorder="1" applyAlignment="1">
      <alignment horizontal="left" vertical="top" wrapText="1"/>
    </xf>
    <xf numFmtId="0" fontId="33" fillId="6" borderId="14" xfId="1" applyFont="1" applyFill="1" applyBorder="1" applyAlignment="1">
      <alignment horizontal="left" vertical="top"/>
    </xf>
    <xf numFmtId="0" fontId="39" fillId="6" borderId="2" xfId="5" applyFont="1" applyFill="1" applyBorder="1" applyAlignment="1" applyProtection="1">
      <alignment horizontal="left" vertical="top" wrapText="1"/>
    </xf>
    <xf numFmtId="0" fontId="39" fillId="0" borderId="2" xfId="5" applyFont="1" applyFill="1" applyBorder="1" applyAlignment="1" applyProtection="1">
      <alignment horizontal="left" vertical="top" wrapText="1"/>
    </xf>
    <xf numFmtId="0" fontId="39" fillId="6" borderId="8" xfId="5" applyFont="1" applyFill="1" applyBorder="1" applyAlignment="1" applyProtection="1">
      <alignment horizontal="left" vertical="top" wrapText="1"/>
    </xf>
    <xf numFmtId="0" fontId="39" fillId="6" borderId="15" xfId="5" applyFont="1" applyFill="1" applyBorder="1" applyAlignment="1" applyProtection="1">
      <alignment horizontal="left" vertical="top" wrapText="1"/>
    </xf>
    <xf numFmtId="49" fontId="16" fillId="8" borderId="25" xfId="1" applyNumberFormat="1" applyFont="1" applyFill="1" applyBorder="1" applyAlignment="1">
      <alignment horizontal="left" vertical="top" wrapText="1"/>
    </xf>
    <xf numFmtId="49" fontId="34" fillId="8" borderId="5" xfId="1" applyNumberFormat="1" applyFont="1" applyFill="1" applyBorder="1" applyAlignment="1">
      <alignment horizontal="left" vertical="top" wrapText="1"/>
    </xf>
    <xf numFmtId="0" fontId="12" fillId="8" borderId="26" xfId="1" applyFill="1" applyBorder="1" applyAlignment="1">
      <alignment horizontal="left" vertical="top" wrapText="1"/>
    </xf>
    <xf numFmtId="0" fontId="12" fillId="8" borderId="26" xfId="1" applyFont="1" applyFill="1" applyBorder="1" applyAlignment="1">
      <alignment horizontal="left" vertical="top" wrapText="1"/>
    </xf>
    <xf numFmtId="0" fontId="12" fillId="8" borderId="27" xfId="1" applyFont="1" applyFill="1" applyBorder="1" applyAlignment="1">
      <alignment horizontal="left" vertical="top" wrapText="1"/>
    </xf>
    <xf numFmtId="0" fontId="26" fillId="8" borderId="41" xfId="0" applyFont="1" applyFill="1" applyBorder="1" applyAlignment="1">
      <alignment vertical="top"/>
    </xf>
    <xf numFmtId="21" fontId="26" fillId="0" borderId="19" xfId="0" applyNumberFormat="1" applyFont="1" applyFill="1" applyBorder="1" applyAlignment="1">
      <alignment vertical="top" wrapText="1"/>
    </xf>
    <xf numFmtId="0" fontId="26" fillId="0" borderId="24" xfId="0" applyFont="1" applyFill="1" applyBorder="1" applyAlignment="1">
      <alignment vertical="top" wrapText="1"/>
    </xf>
    <xf numFmtId="0" fontId="26" fillId="0" borderId="19" xfId="2" applyFont="1" applyFill="1" applyBorder="1" applyAlignment="1">
      <alignment wrapText="1"/>
    </xf>
    <xf numFmtId="49" fontId="26" fillId="0" borderId="19" xfId="2" applyNumberFormat="1" applyFont="1" applyFill="1" applyBorder="1" applyAlignment="1">
      <alignment wrapText="1"/>
    </xf>
    <xf numFmtId="0" fontId="23" fillId="0" borderId="19" xfId="2" applyFont="1" applyFill="1" applyBorder="1" applyAlignment="1">
      <alignment wrapText="1"/>
    </xf>
    <xf numFmtId="49" fontId="23" fillId="0" borderId="19" xfId="2" applyNumberFormat="1" applyFont="1" applyFill="1" applyBorder="1" applyAlignment="1">
      <alignment wrapText="1"/>
    </xf>
    <xf numFmtId="49" fontId="23" fillId="0" borderId="20" xfId="2" applyNumberFormat="1" applyFont="1" applyFill="1" applyBorder="1" applyAlignment="1">
      <alignment wrapText="1"/>
    </xf>
    <xf numFmtId="0" fontId="23" fillId="0" borderId="20" xfId="0" applyFont="1" applyBorder="1"/>
    <xf numFmtId="0" fontId="23" fillId="0" borderId="31" xfId="0" applyFont="1" applyBorder="1"/>
    <xf numFmtId="14" fontId="23" fillId="0" borderId="19" xfId="0" applyNumberFormat="1" applyFont="1" applyFill="1" applyBorder="1" applyAlignment="1">
      <alignment vertical="top" wrapText="1"/>
    </xf>
    <xf numFmtId="164" fontId="26" fillId="0" borderId="19" xfId="2" applyNumberFormat="1" applyFont="1" applyFill="1" applyBorder="1" applyAlignment="1">
      <alignment wrapText="1"/>
    </xf>
    <xf numFmtId="164" fontId="23" fillId="0" borderId="19" xfId="2" applyNumberFormat="1" applyFont="1" applyFill="1" applyBorder="1" applyAlignment="1">
      <alignment wrapText="1"/>
    </xf>
    <xf numFmtId="49" fontId="23" fillId="0" borderId="40" xfId="2" applyNumberFormat="1" applyFont="1" applyFill="1" applyBorder="1" applyAlignment="1">
      <alignment wrapText="1"/>
    </xf>
    <xf numFmtId="166" fontId="23" fillId="0" borderId="19" xfId="2" applyNumberFormat="1" applyFont="1" applyFill="1" applyBorder="1" applyAlignment="1">
      <alignment wrapText="1"/>
    </xf>
    <xf numFmtId="49" fontId="41" fillId="8" borderId="23" xfId="5" applyNumberFormat="1" applyFont="1" applyFill="1" applyBorder="1" applyAlignment="1" applyProtection="1">
      <alignment vertical="top" wrapText="1"/>
    </xf>
    <xf numFmtId="49" fontId="41" fillId="0" borderId="23" xfId="5" applyNumberFormat="1" applyFont="1" applyFill="1" applyBorder="1" applyAlignment="1" applyProtection="1">
      <alignment vertical="top" wrapText="1"/>
    </xf>
    <xf numFmtId="49" fontId="41" fillId="6" borderId="23" xfId="5" applyNumberFormat="1" applyFont="1" applyFill="1" applyBorder="1" applyAlignment="1" applyProtection="1">
      <alignment vertical="top" wrapText="1"/>
    </xf>
    <xf numFmtId="49" fontId="41" fillId="6" borderId="19" xfId="5" applyNumberFormat="1" applyFont="1" applyFill="1" applyBorder="1" applyAlignment="1" applyProtection="1">
      <alignment vertical="top" wrapText="1"/>
    </xf>
    <xf numFmtId="49" fontId="41" fillId="0" borderId="19" xfId="5" applyNumberFormat="1" applyFont="1" applyFill="1" applyBorder="1" applyAlignment="1" applyProtection="1">
      <alignment horizontal="left" vertical="top"/>
    </xf>
    <xf numFmtId="165" fontId="12" fillId="11" borderId="2" xfId="1" applyNumberFormat="1" applyFont="1" applyFill="1" applyBorder="1" applyAlignment="1">
      <alignment horizontal="left" vertical="top" wrapText="1"/>
    </xf>
    <xf numFmtId="0" fontId="23" fillId="6" borderId="2" xfId="2" applyFont="1" applyFill="1" applyBorder="1" applyAlignment="1">
      <alignment vertical="center"/>
    </xf>
    <xf numFmtId="0" fontId="23" fillId="0" borderId="2" xfId="2" applyFont="1" applyFill="1" applyBorder="1" applyAlignment="1">
      <alignment vertical="center"/>
    </xf>
    <xf numFmtId="0" fontId="23" fillId="6" borderId="2" xfId="0" applyFont="1" applyFill="1" applyBorder="1" applyAlignment="1">
      <alignment vertical="center"/>
    </xf>
    <xf numFmtId="0" fontId="23" fillId="0" borderId="2" xfId="0" applyFont="1" applyFill="1" applyBorder="1" applyAlignment="1">
      <alignment vertical="center"/>
    </xf>
    <xf numFmtId="0" fontId="23" fillId="0" borderId="0" xfId="0" applyFont="1" applyFill="1" applyAlignment="1">
      <alignment vertical="center"/>
    </xf>
    <xf numFmtId="0" fontId="23" fillId="0" borderId="0" xfId="0" applyFont="1" applyAlignment="1">
      <alignment vertical="center"/>
    </xf>
    <xf numFmtId="0" fontId="34" fillId="12" borderId="46" xfId="1" applyFont="1" applyFill="1" applyBorder="1" applyAlignment="1">
      <alignment horizontal="left" vertical="top" wrapText="1"/>
    </xf>
    <xf numFmtId="0" fontId="34" fillId="12" borderId="29" xfId="1" applyFont="1" applyFill="1" applyBorder="1" applyAlignment="1">
      <alignment horizontal="left" vertical="top" wrapText="1"/>
    </xf>
    <xf numFmtId="0" fontId="26" fillId="12" borderId="29" xfId="1" applyFont="1" applyFill="1" applyBorder="1" applyAlignment="1">
      <alignment horizontal="left" vertical="top"/>
    </xf>
    <xf numFmtId="0" fontId="26" fillId="12" borderId="29" xfId="1" applyFont="1" applyFill="1" applyBorder="1" applyAlignment="1">
      <alignment horizontal="left" vertical="top" wrapText="1"/>
    </xf>
    <xf numFmtId="0" fontId="26" fillId="12" borderId="43" xfId="1" applyFont="1" applyFill="1" applyBorder="1" applyAlignment="1">
      <alignment horizontal="left" vertical="top" wrapText="1"/>
    </xf>
    <xf numFmtId="0" fontId="0" fillId="0" borderId="0" xfId="0" applyFont="1" applyAlignment="1"/>
    <xf numFmtId="165" fontId="26" fillId="11" borderId="2" xfId="2" applyNumberFormat="1" applyFont="1" applyFill="1" applyBorder="1" applyAlignment="1">
      <alignment vertical="top"/>
    </xf>
    <xf numFmtId="0" fontId="26" fillId="12" borderId="2" xfId="0" applyFont="1" applyFill="1" applyBorder="1" applyAlignment="1"/>
    <xf numFmtId="0" fontId="23" fillId="0" borderId="2" xfId="2" applyFont="1" applyFill="1" applyBorder="1" applyAlignment="1">
      <alignment vertical="top"/>
    </xf>
    <xf numFmtId="0" fontId="26" fillId="11" borderId="2" xfId="2" applyFont="1" applyFill="1" applyBorder="1" applyAlignment="1">
      <alignment vertical="top"/>
    </xf>
    <xf numFmtId="1" fontId="26" fillId="11" borderId="2" xfId="2" applyNumberFormat="1" applyFont="1" applyFill="1" applyBorder="1" applyAlignment="1">
      <alignment vertical="top"/>
    </xf>
    <xf numFmtId="0" fontId="23" fillId="6" borderId="2" xfId="2" applyFont="1" applyFill="1" applyBorder="1" applyAlignment="1">
      <alignment vertical="top"/>
    </xf>
    <xf numFmtId="0" fontId="23" fillId="6" borderId="2" xfId="2" applyFont="1" applyFill="1" applyBorder="1" applyAlignment="1"/>
    <xf numFmtId="0" fontId="26" fillId="11" borderId="2" xfId="0" applyFont="1" applyFill="1" applyBorder="1" applyAlignment="1"/>
    <xf numFmtId="0" fontId="23" fillId="0" borderId="2" xfId="0" applyFont="1" applyBorder="1" applyAlignment="1"/>
    <xf numFmtId="2" fontId="23" fillId="6" borderId="2" xfId="2" applyNumberFormat="1" applyFont="1" applyFill="1" applyBorder="1" applyAlignment="1">
      <alignment vertical="top"/>
    </xf>
    <xf numFmtId="0" fontId="26" fillId="12" borderId="2" xfId="2" applyFont="1" applyFill="1" applyBorder="1" applyAlignment="1">
      <alignment vertical="top"/>
    </xf>
    <xf numFmtId="0" fontId="23" fillId="0" borderId="2" xfId="0" applyFont="1" applyFill="1" applyBorder="1" applyAlignment="1"/>
    <xf numFmtId="0" fontId="23" fillId="6" borderId="2" xfId="0" applyFont="1" applyFill="1" applyBorder="1" applyAlignment="1"/>
    <xf numFmtId="0" fontId="23" fillId="0" borderId="0" xfId="0" applyFont="1" applyFill="1" applyAlignment="1"/>
    <xf numFmtId="0" fontId="23" fillId="0" borderId="0" xfId="0" applyFont="1" applyAlignment="1"/>
    <xf numFmtId="0" fontId="26" fillId="0" borderId="0" xfId="0" applyFont="1" applyAlignment="1"/>
    <xf numFmtId="0" fontId="23" fillId="6" borderId="0" xfId="0" applyFont="1" applyFill="1" applyAlignment="1"/>
    <xf numFmtId="0" fontId="26" fillId="6" borderId="0" xfId="0" applyFont="1" applyFill="1" applyAlignment="1"/>
    <xf numFmtId="0" fontId="0" fillId="12" borderId="2" xfId="0" applyFont="1" applyFill="1" applyBorder="1"/>
    <xf numFmtId="14" fontId="23" fillId="6" borderId="2" xfId="2" applyNumberFormat="1" applyFont="1" applyFill="1" applyBorder="1" applyAlignment="1">
      <alignment vertical="top"/>
    </xf>
    <xf numFmtId="164" fontId="42" fillId="11" borderId="2" xfId="0" applyNumberFormat="1" applyFont="1" applyFill="1" applyBorder="1" applyAlignment="1">
      <alignment horizontal="center"/>
    </xf>
    <xf numFmtId="1" fontId="23" fillId="0" borderId="2" xfId="0" applyNumberFormat="1" applyFont="1" applyBorder="1"/>
    <xf numFmtId="0" fontId="26" fillId="0" borderId="0" xfId="0" applyFont="1" applyFill="1" applyBorder="1" applyAlignment="1"/>
    <xf numFmtId="0" fontId="23" fillId="6" borderId="8" xfId="2" applyFont="1" applyFill="1" applyBorder="1" applyAlignment="1">
      <alignment vertical="center"/>
    </xf>
    <xf numFmtId="0" fontId="23" fillId="6" borderId="8" xfId="0" applyFont="1" applyFill="1" applyBorder="1" applyAlignment="1">
      <alignment vertical="center"/>
    </xf>
    <xf numFmtId="0" fontId="23" fillId="0" borderId="14" xfId="0" applyFont="1" applyBorder="1" applyAlignment="1"/>
    <xf numFmtId="0" fontId="23" fillId="0" borderId="14" xfId="0" applyFont="1" applyFill="1" applyBorder="1" applyAlignment="1"/>
    <xf numFmtId="0" fontId="23" fillId="6" borderId="14" xfId="0" applyFont="1" applyFill="1" applyBorder="1" applyAlignment="1"/>
    <xf numFmtId="0" fontId="26" fillId="12" borderId="14" xfId="0" applyFont="1" applyFill="1" applyBorder="1" applyAlignment="1"/>
    <xf numFmtId="0" fontId="26" fillId="12" borderId="14" xfId="2" applyFont="1" applyFill="1" applyBorder="1" applyAlignment="1">
      <alignment vertical="top"/>
    </xf>
    <xf numFmtId="0" fontId="23" fillId="6" borderId="14" xfId="0" applyFont="1" applyFill="1" applyBorder="1" applyAlignment="1">
      <alignment vertical="center"/>
    </xf>
    <xf numFmtId="0" fontId="23" fillId="0" borderId="14" xfId="0" applyFont="1" applyFill="1" applyBorder="1" applyAlignment="1">
      <alignment vertical="center"/>
    </xf>
    <xf numFmtId="0" fontId="23" fillId="0" borderId="14" xfId="2" applyFont="1" applyFill="1" applyBorder="1" applyAlignment="1">
      <alignment vertical="center"/>
    </xf>
    <xf numFmtId="0" fontId="23" fillId="6" borderId="15" xfId="0" applyFont="1" applyFill="1" applyBorder="1" applyAlignment="1">
      <alignment vertical="center"/>
    </xf>
    <xf numFmtId="0" fontId="23" fillId="0" borderId="38" xfId="0" applyFont="1" applyBorder="1" applyAlignment="1">
      <alignment horizontal="left" vertical="center"/>
    </xf>
    <xf numFmtId="0" fontId="23" fillId="0" borderId="38" xfId="0" applyFont="1" applyBorder="1" applyAlignment="1"/>
    <xf numFmtId="0" fontId="0" fillId="0" borderId="45" xfId="0" applyFont="1" applyBorder="1" applyAlignment="1"/>
    <xf numFmtId="0" fontId="24" fillId="0" borderId="43" xfId="0" applyFont="1" applyBorder="1" applyAlignment="1">
      <alignment horizontal="left" vertical="center"/>
    </xf>
    <xf numFmtId="0" fontId="34" fillId="11" borderId="28" xfId="1" applyFont="1" applyFill="1" applyBorder="1" applyAlignment="1">
      <alignment vertical="top"/>
    </xf>
    <xf numFmtId="0" fontId="34" fillId="11" borderId="29" xfId="1" applyFont="1" applyFill="1" applyBorder="1" applyAlignment="1">
      <alignment vertical="top"/>
    </xf>
    <xf numFmtId="0" fontId="24" fillId="0" borderId="29" xfId="1" applyFont="1" applyFill="1" applyBorder="1" applyAlignment="1">
      <alignment vertical="top"/>
    </xf>
    <xf numFmtId="164" fontId="34" fillId="11" borderId="29" xfId="1" applyNumberFormat="1" applyFont="1" applyFill="1" applyBorder="1" applyAlignment="1">
      <alignment vertical="top"/>
    </xf>
    <xf numFmtId="165" fontId="34" fillId="11" borderId="29" xfId="1" applyNumberFormat="1" applyFont="1" applyFill="1" applyBorder="1" applyAlignment="1">
      <alignment vertical="top"/>
    </xf>
    <xf numFmtId="0" fontId="34" fillId="11" borderId="29" xfId="1" applyFont="1" applyFill="1" applyBorder="1" applyAlignment="1"/>
    <xf numFmtId="0" fontId="24" fillId="6" borderId="29" xfId="1" applyFont="1" applyFill="1" applyBorder="1" applyAlignment="1">
      <alignment vertical="top"/>
    </xf>
    <xf numFmtId="2" fontId="34" fillId="11" borderId="29" xfId="1" applyNumberFormat="1" applyFont="1" applyFill="1" applyBorder="1" applyAlignment="1">
      <alignment vertical="top"/>
    </xf>
    <xf numFmtId="0" fontId="24" fillId="0" borderId="29" xfId="0" applyFont="1" applyBorder="1" applyAlignment="1"/>
    <xf numFmtId="0" fontId="34" fillId="12" borderId="29" xfId="1" applyFont="1" applyFill="1" applyBorder="1" applyAlignment="1">
      <alignment vertical="top"/>
    </xf>
    <xf numFmtId="0" fontId="24" fillId="6" borderId="29" xfId="0" applyFont="1" applyFill="1" applyBorder="1" applyAlignment="1"/>
    <xf numFmtId="0" fontId="34" fillId="12" borderId="29" xfId="0" applyFont="1" applyFill="1" applyBorder="1" applyAlignment="1"/>
    <xf numFmtId="0" fontId="24" fillId="0" borderId="29" xfId="1" applyFont="1" applyFill="1" applyBorder="1" applyAlignment="1"/>
    <xf numFmtId="0" fontId="24" fillId="6" borderId="29" xfId="1" applyFont="1" applyFill="1" applyBorder="1" applyAlignment="1">
      <alignment vertical="center"/>
    </xf>
    <xf numFmtId="0" fontId="24" fillId="6" borderId="29" xfId="1" applyFont="1" applyFill="1" applyBorder="1" applyAlignment="1"/>
    <xf numFmtId="0" fontId="24" fillId="6" borderId="43" xfId="1" applyFont="1" applyFill="1" applyBorder="1" applyAlignment="1"/>
    <xf numFmtId="0" fontId="24" fillId="0" borderId="7" xfId="0" applyFont="1" applyBorder="1" applyAlignment="1">
      <alignment horizontal="left" vertical="top"/>
    </xf>
    <xf numFmtId="0" fontId="34" fillId="11" borderId="21" xfId="1" applyFont="1" applyFill="1" applyBorder="1" applyAlignment="1">
      <alignment horizontal="left" vertical="top"/>
    </xf>
    <xf numFmtId="0" fontId="34" fillId="11" borderId="6" xfId="1" applyFont="1" applyFill="1" applyBorder="1" applyAlignment="1">
      <alignment horizontal="left" vertical="top"/>
    </xf>
    <xf numFmtId="0" fontId="24" fillId="0" borderId="6" xfId="1" applyFont="1" applyFill="1" applyBorder="1" applyAlignment="1">
      <alignment horizontal="left" vertical="top"/>
    </xf>
    <xf numFmtId="164" fontId="34" fillId="11" borderId="6" xfId="1" applyNumberFormat="1" applyFont="1" applyFill="1" applyBorder="1" applyAlignment="1">
      <alignment horizontal="left" vertical="top"/>
    </xf>
    <xf numFmtId="164" fontId="24" fillId="6" borderId="6" xfId="1" applyNumberFormat="1" applyFont="1" applyFill="1" applyBorder="1" applyAlignment="1">
      <alignment horizontal="left" vertical="top"/>
    </xf>
    <xf numFmtId="165" fontId="34" fillId="11" borderId="6" xfId="1" applyNumberFormat="1" applyFont="1" applyFill="1" applyBorder="1" applyAlignment="1">
      <alignment horizontal="left" vertical="top"/>
    </xf>
    <xf numFmtId="0" fontId="24" fillId="6" borderId="6" xfId="1" applyFont="1" applyFill="1" applyBorder="1" applyAlignment="1">
      <alignment horizontal="left" vertical="top"/>
    </xf>
    <xf numFmtId="0" fontId="24" fillId="20" borderId="6" xfId="6" applyFont="1" applyFill="1" applyBorder="1" applyAlignment="1">
      <alignment horizontal="left" vertical="top"/>
    </xf>
    <xf numFmtId="0" fontId="34" fillId="12" borderId="6" xfId="1" applyFont="1" applyFill="1" applyBorder="1" applyAlignment="1">
      <alignment horizontal="left" vertical="top"/>
    </xf>
    <xf numFmtId="0" fontId="24" fillId="7" borderId="6" xfId="0" applyFont="1" applyFill="1" applyBorder="1" applyAlignment="1">
      <alignment horizontal="left" vertical="top"/>
    </xf>
    <xf numFmtId="0" fontId="24" fillId="6" borderId="6" xfId="1" applyFont="1" applyFill="1" applyBorder="1" applyAlignment="1">
      <alignment vertical="top"/>
    </xf>
    <xf numFmtId="0" fontId="24" fillId="0" borderId="6" xfId="0" applyFont="1" applyBorder="1" applyAlignment="1">
      <alignment horizontal="left" vertical="top"/>
    </xf>
    <xf numFmtId="0" fontId="24" fillId="0" borderId="50" xfId="0" applyFont="1" applyBorder="1" applyAlignment="1">
      <alignment horizontal="left" vertical="top"/>
    </xf>
    <xf numFmtId="0" fontId="0" fillId="0" borderId="22" xfId="0" applyFont="1" applyBorder="1" applyAlignment="1">
      <alignment horizontal="left" vertical="top"/>
    </xf>
    <xf numFmtId="1" fontId="26" fillId="8" borderId="19" xfId="2" applyNumberFormat="1" applyFont="1" applyFill="1" applyBorder="1" applyAlignment="1">
      <alignment horizontal="left" vertical="top" wrapText="1"/>
    </xf>
    <xf numFmtId="0" fontId="0" fillId="8" borderId="8" xfId="1" applyFont="1" applyFill="1" applyBorder="1" applyAlignment="1">
      <alignment horizontal="left" vertical="top" wrapText="1"/>
    </xf>
    <xf numFmtId="0" fontId="34" fillId="18" borderId="36" xfId="0" applyFont="1" applyFill="1" applyBorder="1" applyAlignment="1">
      <alignment vertical="center" textRotation="90"/>
    </xf>
    <xf numFmtId="0" fontId="34" fillId="18" borderId="32" xfId="0" applyFont="1" applyFill="1" applyBorder="1" applyAlignment="1">
      <alignment vertical="center" textRotation="90"/>
    </xf>
    <xf numFmtId="0" fontId="23" fillId="0" borderId="24" xfId="0" applyFont="1" applyBorder="1" applyAlignment="1"/>
    <xf numFmtId="0" fontId="26" fillId="11" borderId="14" xfId="2" applyFont="1" applyFill="1" applyBorder="1" applyAlignment="1">
      <alignment vertical="top"/>
    </xf>
    <xf numFmtId="1" fontId="26" fillId="11" borderId="14" xfId="2" applyNumberFormat="1" applyFont="1" applyFill="1" applyBorder="1" applyAlignment="1">
      <alignment vertical="top"/>
    </xf>
    <xf numFmtId="165" fontId="26" fillId="11" borderId="14" xfId="2" applyNumberFormat="1" applyFont="1" applyFill="1" applyBorder="1" applyAlignment="1">
      <alignment vertical="top"/>
    </xf>
    <xf numFmtId="164" fontId="42" fillId="11" borderId="14" xfId="0" applyNumberFormat="1" applyFont="1" applyFill="1" applyBorder="1" applyAlignment="1">
      <alignment horizontal="center"/>
    </xf>
    <xf numFmtId="0" fontId="26" fillId="11" borderId="14" xfId="0" applyFont="1" applyFill="1" applyBorder="1" applyAlignment="1"/>
    <xf numFmtId="0" fontId="0" fillId="12" borderId="14" xfId="0" applyFont="1" applyFill="1" applyBorder="1"/>
    <xf numFmtId="0" fontId="23" fillId="6" borderId="14" xfId="2" applyFont="1" applyFill="1" applyBorder="1" applyAlignment="1">
      <alignment vertical="center"/>
    </xf>
    <xf numFmtId="0" fontId="28" fillId="0" borderId="2" xfId="0" applyFont="1" applyBorder="1"/>
    <xf numFmtId="0" fontId="28" fillId="0" borderId="14" xfId="0" applyFont="1" applyBorder="1"/>
    <xf numFmtId="0" fontId="26" fillId="0" borderId="44" xfId="0" applyFont="1" applyBorder="1" applyAlignment="1">
      <alignment wrapText="1"/>
    </xf>
    <xf numFmtId="0" fontId="17" fillId="0" borderId="0" xfId="0" applyFont="1" applyBorder="1" applyAlignment="1">
      <alignment wrapText="1"/>
    </xf>
    <xf numFmtId="0" fontId="17" fillId="0" borderId="41" xfId="0" applyFont="1" applyBorder="1" applyAlignment="1">
      <alignment wrapText="1"/>
    </xf>
    <xf numFmtId="0" fontId="43" fillId="6" borderId="47" xfId="5" applyFont="1" applyFill="1" applyBorder="1" applyAlignment="1" applyProtection="1">
      <alignment horizontal="left" vertical="top" wrapText="1"/>
    </xf>
    <xf numFmtId="0" fontId="43" fillId="6" borderId="48" xfId="5" applyFont="1" applyFill="1" applyBorder="1" applyAlignment="1" applyProtection="1">
      <alignment horizontal="left" vertical="top" wrapText="1"/>
    </xf>
    <xf numFmtId="0" fontId="0" fillId="6" borderId="44" xfId="0" applyFont="1" applyFill="1" applyBorder="1" applyAlignment="1">
      <alignment horizontal="left" vertical="top" wrapText="1"/>
    </xf>
    <xf numFmtId="0" fontId="0" fillId="6" borderId="0" xfId="0" applyFont="1" applyFill="1" applyBorder="1" applyAlignment="1">
      <alignment horizontal="left" vertical="top" wrapText="1"/>
    </xf>
    <xf numFmtId="0" fontId="0" fillId="6" borderId="41" xfId="0" applyFont="1" applyFill="1" applyBorder="1" applyAlignment="1">
      <alignment horizontal="left" vertical="top" wrapText="1"/>
    </xf>
    <xf numFmtId="0" fontId="40" fillId="0" borderId="44" xfId="0" applyFont="1" applyBorder="1" applyAlignment="1">
      <alignment horizontal="left"/>
    </xf>
    <xf numFmtId="0" fontId="40" fillId="0" borderId="0" xfId="0" applyFont="1" applyBorder="1" applyAlignment="1">
      <alignment horizontal="left"/>
    </xf>
    <xf numFmtId="0" fontId="40" fillId="0" borderId="41" xfId="0" applyFont="1" applyBorder="1" applyAlignment="1">
      <alignment horizontal="left"/>
    </xf>
    <xf numFmtId="0" fontId="36" fillId="0" borderId="0" xfId="0" applyFont="1" applyAlignment="1">
      <alignment horizontal="left" wrapText="1"/>
    </xf>
    <xf numFmtId="0" fontId="14" fillId="5" borderId="31" xfId="4" applyFont="1" applyBorder="1" applyAlignment="1">
      <alignment horizontal="center" vertical="center" textRotation="90"/>
    </xf>
    <xf numFmtId="0" fontId="14" fillId="5" borderId="36" xfId="4" applyFont="1" applyBorder="1" applyAlignment="1">
      <alignment horizontal="center" vertical="center" textRotation="90"/>
    </xf>
    <xf numFmtId="0" fontId="14" fillId="5" borderId="32" xfId="4" applyFont="1" applyBorder="1" applyAlignment="1">
      <alignment horizontal="center" vertical="center" textRotation="90"/>
    </xf>
    <xf numFmtId="0" fontId="16" fillId="0" borderId="1" xfId="0" applyFont="1" applyBorder="1" applyAlignment="1">
      <alignment horizontal="center" vertical="center"/>
    </xf>
    <xf numFmtId="0" fontId="16" fillId="0" borderId="34" xfId="0" applyFont="1" applyBorder="1" applyAlignment="1">
      <alignment horizontal="center" vertical="center"/>
    </xf>
    <xf numFmtId="0" fontId="16" fillId="0" borderId="44" xfId="0" applyFont="1" applyBorder="1" applyAlignment="1">
      <alignment horizontal="center" vertical="center"/>
    </xf>
    <xf numFmtId="0" fontId="16" fillId="0" borderId="41" xfId="0" applyFont="1" applyBorder="1" applyAlignment="1">
      <alignment horizontal="center" vertical="center"/>
    </xf>
    <xf numFmtId="0" fontId="16" fillId="0" borderId="47" xfId="0" applyFont="1" applyBorder="1" applyAlignment="1">
      <alignment horizontal="center" vertical="center"/>
    </xf>
    <xf numFmtId="0" fontId="16" fillId="0" borderId="35" xfId="0" applyFont="1" applyBorder="1" applyAlignment="1">
      <alignment horizontal="center" vertical="center"/>
    </xf>
    <xf numFmtId="0" fontId="16" fillId="0" borderId="49" xfId="0" applyFont="1" applyBorder="1" applyAlignment="1">
      <alignment horizontal="center" vertical="center"/>
    </xf>
    <xf numFmtId="0" fontId="16" fillId="0" borderId="50" xfId="0" applyFont="1" applyBorder="1" applyAlignment="1">
      <alignment horizontal="center" vertical="center"/>
    </xf>
    <xf numFmtId="0" fontId="24" fillId="0" borderId="49" xfId="0" applyFont="1" applyBorder="1" applyAlignment="1">
      <alignment horizontal="center" vertical="center"/>
    </xf>
    <xf numFmtId="0" fontId="24" fillId="0" borderId="50" xfId="0" applyFont="1" applyBorder="1" applyAlignment="1">
      <alignment horizontal="center" vertical="center"/>
    </xf>
    <xf numFmtId="0" fontId="34" fillId="0" borderId="13" xfId="0" applyFont="1" applyBorder="1" applyAlignment="1">
      <alignment horizontal="center" vertical="center"/>
    </xf>
    <xf numFmtId="0" fontId="34" fillId="0" borderId="14" xfId="0" applyFont="1" applyBorder="1" applyAlignment="1">
      <alignment horizontal="center" vertical="center"/>
    </xf>
    <xf numFmtId="0" fontId="14" fillId="15" borderId="1" xfId="3" applyFont="1" applyFill="1" applyBorder="1" applyAlignment="1">
      <alignment horizontal="center" vertical="center" textRotation="90" wrapText="1"/>
    </xf>
    <xf numFmtId="0" fontId="14" fillId="15" borderId="44" xfId="3" applyFont="1" applyFill="1" applyBorder="1" applyAlignment="1">
      <alignment horizontal="center" vertical="center" textRotation="90" wrapText="1"/>
    </xf>
    <xf numFmtId="0" fontId="14" fillId="15" borderId="47" xfId="3" applyFont="1" applyFill="1" applyBorder="1" applyAlignment="1">
      <alignment horizontal="center" vertical="center" textRotation="90" wrapText="1"/>
    </xf>
    <xf numFmtId="0" fontId="14" fillId="16" borderId="31" xfId="4" applyFont="1" applyFill="1" applyBorder="1" applyAlignment="1">
      <alignment horizontal="center" vertical="center" textRotation="90"/>
    </xf>
    <xf numFmtId="0" fontId="14" fillId="16" borderId="36" xfId="4" applyFont="1" applyFill="1" applyBorder="1" applyAlignment="1">
      <alignment horizontal="center" vertical="center" textRotation="90"/>
    </xf>
    <xf numFmtId="0" fontId="14" fillId="16" borderId="44" xfId="4" applyFont="1" applyFill="1" applyBorder="1" applyAlignment="1">
      <alignment horizontal="center" vertical="center" textRotation="90"/>
    </xf>
    <xf numFmtId="0" fontId="14" fillId="17" borderId="31" xfId="4" applyFont="1" applyFill="1" applyBorder="1" applyAlignment="1">
      <alignment horizontal="center" vertical="center" textRotation="90" wrapText="1"/>
    </xf>
    <xf numFmtId="0" fontId="14" fillId="17" borderId="36" xfId="4" applyFont="1" applyFill="1" applyBorder="1" applyAlignment="1">
      <alignment horizontal="center" vertical="center" textRotation="90" wrapText="1"/>
    </xf>
    <xf numFmtId="0" fontId="14" fillId="17" borderId="32" xfId="4" applyFont="1" applyFill="1" applyBorder="1" applyAlignment="1">
      <alignment horizontal="center" vertical="center" textRotation="90" wrapText="1"/>
    </xf>
    <xf numFmtId="0" fontId="14" fillId="15" borderId="20" xfId="3" applyFont="1" applyFill="1" applyBorder="1" applyAlignment="1">
      <alignment horizontal="center" vertical="center" textRotation="90" wrapText="1"/>
    </xf>
    <xf numFmtId="0" fontId="14" fillId="15" borderId="36" xfId="3" applyFont="1" applyFill="1" applyBorder="1" applyAlignment="1">
      <alignment horizontal="center" vertical="center" textRotation="90" wrapText="1"/>
    </xf>
    <xf numFmtId="0" fontId="14" fillId="15" borderId="40" xfId="3" applyFont="1" applyFill="1" applyBorder="1" applyAlignment="1">
      <alignment horizontal="center" vertical="center" textRotation="90" wrapText="1"/>
    </xf>
    <xf numFmtId="0" fontId="14" fillId="16" borderId="20" xfId="4" applyFont="1" applyFill="1" applyBorder="1" applyAlignment="1">
      <alignment horizontal="center" vertical="center" textRotation="90" wrapText="1"/>
    </xf>
    <xf numFmtId="0" fontId="14" fillId="16" borderId="36" xfId="4" applyFont="1" applyFill="1" applyBorder="1" applyAlignment="1">
      <alignment horizontal="center" vertical="center" textRotation="90" wrapText="1"/>
    </xf>
    <xf numFmtId="0" fontId="14" fillId="18" borderId="31" xfId="4" applyFont="1" applyFill="1" applyBorder="1" applyAlignment="1">
      <alignment horizontal="center" vertical="center" textRotation="90"/>
    </xf>
    <xf numFmtId="0" fontId="14" fillId="18" borderId="36" xfId="4" applyFont="1" applyFill="1" applyBorder="1" applyAlignment="1">
      <alignment horizontal="center" vertical="center" textRotation="90"/>
    </xf>
    <xf numFmtId="0" fontId="14" fillId="18" borderId="32" xfId="4" applyFont="1" applyFill="1" applyBorder="1" applyAlignment="1">
      <alignment horizontal="center" vertical="center" textRotation="90"/>
    </xf>
    <xf numFmtId="0" fontId="14" fillId="19" borderId="31" xfId="3" applyFont="1" applyFill="1" applyBorder="1" applyAlignment="1">
      <alignment horizontal="center" vertical="center" textRotation="90" wrapText="1"/>
    </xf>
    <xf numFmtId="0" fontId="14" fillId="19" borderId="36" xfId="3" applyFont="1" applyFill="1" applyBorder="1" applyAlignment="1">
      <alignment horizontal="center" vertical="center" textRotation="90" wrapText="1"/>
    </xf>
    <xf numFmtId="0" fontId="14" fillId="19" borderId="32" xfId="3" applyFont="1" applyFill="1" applyBorder="1" applyAlignment="1">
      <alignment horizontal="center" vertical="center" textRotation="90" wrapText="1"/>
    </xf>
    <xf numFmtId="0" fontId="34" fillId="18" borderId="31" xfId="0" applyFont="1" applyFill="1" applyBorder="1" applyAlignment="1">
      <alignment horizontal="center" vertical="center" textRotation="90"/>
    </xf>
    <xf numFmtId="0" fontId="34" fillId="18" borderId="36" xfId="0" applyFont="1" applyFill="1" applyBorder="1" applyAlignment="1">
      <alignment horizontal="center" vertical="center" textRotation="90"/>
    </xf>
  </cellXfs>
  <cellStyles count="7">
    <cellStyle name="20% - Accent1" xfId="1" builtinId="30"/>
    <cellStyle name="40% - Accent1" xfId="2" builtinId="31"/>
    <cellStyle name="60% - Accent1" xfId="3" builtinId="32"/>
    <cellStyle name="Accent1" xfId="4" builtinId="29"/>
    <cellStyle name="Hyperlink" xfId="5" builtinId="8"/>
    <cellStyle name="Normal" xfId="0" builtinId="0"/>
    <cellStyle name="Normal_Sheet2" xfId="6"/>
  </cellStyles>
  <dxfs count="0"/>
  <tableStyles count="0" defaultTableStyle="TableStyleMedium9" defaultPivotStyle="PivotStyleLight16"/>
  <colors>
    <mruColors>
      <color rgb="FFCEEC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portal.oceannet.org/search/full/catalogue/dassh.ac.uk__MEDIN_2.3__c166e188fe134a0fcf2a59522cba24a2.xml" TargetMode="External"/><Relationship Id="rId13" Type="http://schemas.openxmlformats.org/officeDocument/2006/relationships/hyperlink" Target="http://www.emodnet-seabedhabitats.eu/default.aspx?page=1636" TargetMode="External"/><Relationship Id="rId3" Type="http://schemas.openxmlformats.org/officeDocument/2006/relationships/hyperlink" Target="http://www.epsg-registry.org/" TargetMode="External"/><Relationship Id="rId7" Type="http://schemas.openxmlformats.org/officeDocument/2006/relationships/hyperlink" Target="http://seadatanet.maris2.nl/v_edmo/welcome.asp" TargetMode="External"/><Relationship Id="rId12" Type="http://schemas.openxmlformats.org/officeDocument/2006/relationships/hyperlink" Target="http://vocab.ices.dk/" TargetMode="External"/><Relationship Id="rId2" Type="http://schemas.openxmlformats.org/officeDocument/2006/relationships/hyperlink" Target="https://www.bodc.ac.uk/data/codes_and_formats/vocabulary_search/L06/" TargetMode="External"/><Relationship Id="rId1" Type="http://schemas.openxmlformats.org/officeDocument/2006/relationships/hyperlink" Target="http://www.epsg-registry.org/" TargetMode="External"/><Relationship Id="rId6" Type="http://schemas.openxmlformats.org/officeDocument/2006/relationships/hyperlink" Target="http://www.southampton.ac.uk/oes/research/projects/rapid_meridional_overturning_circulation_moc.page" TargetMode="External"/><Relationship Id="rId11" Type="http://schemas.openxmlformats.org/officeDocument/2006/relationships/hyperlink" Target="https://www.cefas.co.uk/publications/greenbook/greenbookv15.pdf" TargetMode="External"/><Relationship Id="rId5" Type="http://schemas.openxmlformats.org/officeDocument/2006/relationships/hyperlink" Target="http://seadatanet.maris2.nl/v_edmo/welcome.asp" TargetMode="External"/><Relationship Id="rId10" Type="http://schemas.openxmlformats.org/officeDocument/2006/relationships/hyperlink" Target="http://portal.oceannet.org/search/full/catalogue/dassh.ac.uk__MEDIN_2.3__082f6b8ec5ee46ebe9c8408adaf4eea3.xml" TargetMode="External"/><Relationship Id="rId4" Type="http://schemas.openxmlformats.org/officeDocument/2006/relationships/hyperlink" Target="http://www.epsg-registry.org/" TargetMode="External"/><Relationship Id="rId9" Type="http://schemas.openxmlformats.org/officeDocument/2006/relationships/hyperlink" Target="http://www.iogp.org/Geomatics" TargetMode="External"/><Relationship Id="rId1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emodnet-seabedhabitats.eu/default.aspx?page=1636" TargetMode="External"/><Relationship Id="rId3" Type="http://schemas.openxmlformats.org/officeDocument/2006/relationships/hyperlink" Target="http://www.epsg-registry.org/" TargetMode="External"/><Relationship Id="rId7" Type="http://schemas.openxmlformats.org/officeDocument/2006/relationships/hyperlink" Target="http://vocab.ices.dk/" TargetMode="External"/><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 Id="rId6" Type="http://schemas.openxmlformats.org/officeDocument/2006/relationships/hyperlink" Target="https://www.bodc.ac.uk/data/codes_and_formats/vocabulary_search/L06/" TargetMode="External"/><Relationship Id="rId5" Type="http://schemas.openxmlformats.org/officeDocument/2006/relationships/hyperlink" Target="http://www.epsg-registry.org/" TargetMode="External"/><Relationship Id="rId4" Type="http://schemas.openxmlformats.org/officeDocument/2006/relationships/hyperlink" Target="http://www.epsg-registry.org/"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eadatanet.maris2.nl/v_bodc_vocab_v2/welcome.asp"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www.marinespecies.org/msbias/aphia.php?p=search"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E19"/>
  <sheetViews>
    <sheetView zoomScale="90" zoomScaleNormal="90" workbookViewId="0">
      <selection sqref="A1:D1"/>
    </sheetView>
  </sheetViews>
  <sheetFormatPr defaultRowHeight="15" x14ac:dyDescent="0.25"/>
  <cols>
    <col min="1" max="3" width="9.140625" style="8"/>
    <col min="4" max="4" width="116.42578125" style="8" customWidth="1"/>
    <col min="5" max="16384" width="9.140625" style="8"/>
  </cols>
  <sheetData>
    <row r="1" spans="1:5" ht="18.75" customHeight="1" x14ac:dyDescent="0.3">
      <c r="A1" s="406" t="s">
        <v>324</v>
      </c>
      <c r="B1" s="406"/>
      <c r="C1" s="406"/>
      <c r="D1" s="406"/>
      <c r="E1" s="193"/>
    </row>
    <row r="2" spans="1:5" ht="16.5" thickBot="1" x14ac:dyDescent="0.3">
      <c r="B2" s="52"/>
      <c r="C2" s="52"/>
      <c r="D2" s="52"/>
    </row>
    <row r="3" spans="1:5" ht="69.75" customHeight="1" x14ac:dyDescent="0.25">
      <c r="A3" s="407" t="s">
        <v>235</v>
      </c>
      <c r="B3" s="410" t="s">
        <v>236</v>
      </c>
      <c r="C3" s="411"/>
      <c r="D3" s="194" t="s">
        <v>321</v>
      </c>
      <c r="E3" s="53"/>
    </row>
    <row r="4" spans="1:5" ht="113.25" customHeight="1" x14ac:dyDescent="0.25">
      <c r="A4" s="408"/>
      <c r="B4" s="412"/>
      <c r="C4" s="413"/>
      <c r="D4" s="203" t="s">
        <v>325</v>
      </c>
      <c r="E4" s="53"/>
    </row>
    <row r="5" spans="1:5" ht="21" customHeight="1" thickBot="1" x14ac:dyDescent="0.3">
      <c r="A5" s="408"/>
      <c r="B5" s="414"/>
      <c r="C5" s="415"/>
      <c r="D5" s="195" t="s">
        <v>322</v>
      </c>
      <c r="E5" s="53"/>
    </row>
    <row r="6" spans="1:5" ht="126.75" customHeight="1" thickBot="1" x14ac:dyDescent="0.3">
      <c r="A6" s="408"/>
      <c r="B6" s="416" t="s">
        <v>237</v>
      </c>
      <c r="C6" s="417"/>
      <c r="D6" s="196" t="s">
        <v>326</v>
      </c>
    </row>
    <row r="7" spans="1:5" ht="75.75" thickBot="1" x14ac:dyDescent="0.3">
      <c r="A7" s="408"/>
      <c r="B7" s="418" t="s">
        <v>238</v>
      </c>
      <c r="C7" s="419"/>
      <c r="D7" s="197" t="s">
        <v>323</v>
      </c>
    </row>
    <row r="8" spans="1:5" ht="92.25" customHeight="1" thickBot="1" x14ac:dyDescent="0.3">
      <c r="A8" s="409"/>
      <c r="B8" s="420" t="s">
        <v>239</v>
      </c>
      <c r="C8" s="421"/>
      <c r="D8" s="58" t="s">
        <v>240</v>
      </c>
    </row>
    <row r="9" spans="1:5" ht="15.75" thickBot="1" x14ac:dyDescent="0.3">
      <c r="B9" s="53"/>
      <c r="C9" s="53"/>
      <c r="D9" s="53"/>
    </row>
    <row r="10" spans="1:5" ht="21.75" customHeight="1" x14ac:dyDescent="0.25">
      <c r="B10" s="198" t="s">
        <v>241</v>
      </c>
      <c r="C10" s="199"/>
      <c r="D10" s="200"/>
    </row>
    <row r="11" spans="1:5" s="53" customFormat="1" ht="36.75" customHeight="1" x14ac:dyDescent="0.25">
      <c r="B11" s="400" t="s">
        <v>281</v>
      </c>
      <c r="C11" s="401"/>
      <c r="D11" s="402"/>
    </row>
    <row r="12" spans="1:5" s="53" customFormat="1" ht="19.5" customHeight="1" x14ac:dyDescent="0.25">
      <c r="B12" s="403" t="s">
        <v>242</v>
      </c>
      <c r="C12" s="404"/>
      <c r="D12" s="405"/>
    </row>
    <row r="13" spans="1:5" ht="51" customHeight="1" x14ac:dyDescent="0.25">
      <c r="B13" s="395" t="s">
        <v>327</v>
      </c>
      <c r="C13" s="396"/>
      <c r="D13" s="397"/>
    </row>
    <row r="14" spans="1:5" ht="15.75" thickBot="1" x14ac:dyDescent="0.3">
      <c r="B14" s="398"/>
      <c r="C14" s="399"/>
      <c r="D14" s="201"/>
    </row>
    <row r="19" spans="2:2" x14ac:dyDescent="0.25">
      <c r="B19" s="202"/>
    </row>
  </sheetData>
  <mergeCells count="10">
    <mergeCell ref="B13:D13"/>
    <mergeCell ref="B14:C14"/>
    <mergeCell ref="B11:D11"/>
    <mergeCell ref="B12:D12"/>
    <mergeCell ref="A1:D1"/>
    <mergeCell ref="A3:A8"/>
    <mergeCell ref="B3:C5"/>
    <mergeCell ref="B6:C6"/>
    <mergeCell ref="B7:C7"/>
    <mergeCell ref="B8:C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J35"/>
  <sheetViews>
    <sheetView zoomScaleNormal="100" workbookViewId="0"/>
  </sheetViews>
  <sheetFormatPr defaultColWidth="5.140625" defaultRowHeight="15" x14ac:dyDescent="0.25"/>
  <cols>
    <col min="1" max="1" width="9.28515625" style="8" customWidth="1"/>
    <col min="2" max="2" width="23.140625" style="171" customWidth="1"/>
    <col min="3" max="3" width="16.42578125" style="172" hidden="1" customWidth="1"/>
    <col min="4" max="4" width="14.85546875" style="171" customWidth="1"/>
    <col min="5" max="5" width="48.140625" style="171" customWidth="1"/>
    <col min="6" max="6" width="28" style="171" customWidth="1"/>
    <col min="7" max="7" width="53.5703125" style="171" customWidth="1"/>
    <col min="8" max="16384" width="5.140625" style="8"/>
  </cols>
  <sheetData>
    <row r="1" spans="1:10" ht="30.75" thickBot="1" x14ac:dyDescent="0.3">
      <c r="A1" s="6"/>
      <c r="B1" s="167" t="s">
        <v>14</v>
      </c>
      <c r="C1" s="168" t="s">
        <v>55</v>
      </c>
      <c r="D1" s="169" t="s">
        <v>38</v>
      </c>
      <c r="E1" s="169" t="s">
        <v>0</v>
      </c>
      <c r="F1" s="169" t="s">
        <v>17</v>
      </c>
      <c r="G1" s="170" t="s">
        <v>1</v>
      </c>
    </row>
    <row r="2" spans="1:10" ht="33" customHeight="1" x14ac:dyDescent="0.25">
      <c r="A2" s="422" t="s">
        <v>280</v>
      </c>
      <c r="B2" s="238" t="s">
        <v>84</v>
      </c>
      <c r="C2" s="239" t="s">
        <v>85</v>
      </c>
      <c r="D2" s="240" t="s">
        <v>39</v>
      </c>
      <c r="E2" s="240" t="s">
        <v>86</v>
      </c>
      <c r="F2" s="240" t="s">
        <v>245</v>
      </c>
      <c r="G2" s="241" t="s">
        <v>283</v>
      </c>
    </row>
    <row r="3" spans="1:10" s="263" customFormat="1" ht="120.75" customHeight="1" x14ac:dyDescent="0.25">
      <c r="A3" s="423"/>
      <c r="B3" s="242" t="s">
        <v>87</v>
      </c>
      <c r="C3" s="243" t="s">
        <v>88</v>
      </c>
      <c r="D3" s="244" t="s">
        <v>39</v>
      </c>
      <c r="E3" s="245" t="s">
        <v>265</v>
      </c>
      <c r="F3" s="246" t="s">
        <v>245</v>
      </c>
      <c r="G3" s="264" t="s">
        <v>331</v>
      </c>
    </row>
    <row r="4" spans="1:10" ht="47.25" customHeight="1" x14ac:dyDescent="0.25">
      <c r="A4" s="423"/>
      <c r="B4" s="247" t="s">
        <v>89</v>
      </c>
      <c r="C4" s="248" t="s">
        <v>317</v>
      </c>
      <c r="D4" s="244" t="s">
        <v>39</v>
      </c>
      <c r="E4" s="244" t="s">
        <v>90</v>
      </c>
      <c r="F4" s="244" t="s">
        <v>266</v>
      </c>
      <c r="G4" s="249">
        <v>26665</v>
      </c>
    </row>
    <row r="5" spans="1:10" ht="47.25" customHeight="1" x14ac:dyDescent="0.25">
      <c r="A5" s="423"/>
      <c r="B5" s="97" t="s">
        <v>91</v>
      </c>
      <c r="C5" s="98" t="s">
        <v>315</v>
      </c>
      <c r="D5" s="94" t="s">
        <v>40</v>
      </c>
      <c r="E5" s="94" t="s">
        <v>348</v>
      </c>
      <c r="F5" s="94" t="s">
        <v>266</v>
      </c>
      <c r="G5" s="99">
        <v>40908</v>
      </c>
    </row>
    <row r="6" spans="1:10" ht="62.25" customHeight="1" x14ac:dyDescent="0.25">
      <c r="A6" s="423"/>
      <c r="B6" s="100" t="s">
        <v>92</v>
      </c>
      <c r="C6" s="101" t="s">
        <v>93</v>
      </c>
      <c r="D6" s="94" t="s">
        <v>40</v>
      </c>
      <c r="E6" s="102" t="s">
        <v>267</v>
      </c>
      <c r="F6" s="103" t="s">
        <v>294</v>
      </c>
      <c r="G6" s="272" t="s">
        <v>268</v>
      </c>
    </row>
    <row r="7" spans="1:10" ht="107.25" customHeight="1" thickBot="1" x14ac:dyDescent="0.3">
      <c r="A7" s="424"/>
      <c r="B7" s="265" t="s">
        <v>185</v>
      </c>
      <c r="C7" s="266" t="s">
        <v>186</v>
      </c>
      <c r="D7" s="267" t="s">
        <v>41</v>
      </c>
      <c r="E7" s="268" t="s">
        <v>269</v>
      </c>
      <c r="F7" s="269" t="s">
        <v>294</v>
      </c>
      <c r="G7" s="273" t="s">
        <v>282</v>
      </c>
      <c r="J7" s="173"/>
    </row>
    <row r="8" spans="1:10" ht="77.25" customHeight="1" x14ac:dyDescent="0.25">
      <c r="A8" s="425" t="s">
        <v>143</v>
      </c>
      <c r="B8" s="274" t="s">
        <v>95</v>
      </c>
      <c r="C8" s="275" t="s">
        <v>96</v>
      </c>
      <c r="D8" s="276" t="s">
        <v>39</v>
      </c>
      <c r="E8" s="276" t="s">
        <v>97</v>
      </c>
      <c r="F8" s="277" t="s">
        <v>285</v>
      </c>
      <c r="G8" s="278" t="s">
        <v>284</v>
      </c>
    </row>
    <row r="9" spans="1:10" ht="48" customHeight="1" x14ac:dyDescent="0.25">
      <c r="A9" s="426"/>
      <c r="B9" s="104" t="s">
        <v>98</v>
      </c>
      <c r="C9" s="105" t="s">
        <v>99</v>
      </c>
      <c r="D9" s="106" t="s">
        <v>39</v>
      </c>
      <c r="E9" s="206" t="s">
        <v>100</v>
      </c>
      <c r="F9" s="204" t="s">
        <v>345</v>
      </c>
      <c r="G9" s="251" t="s">
        <v>339</v>
      </c>
    </row>
    <row r="10" spans="1:10" ht="75.75" customHeight="1" x14ac:dyDescent="0.25">
      <c r="A10" s="426"/>
      <c r="B10" s="104" t="s">
        <v>101</v>
      </c>
      <c r="C10" s="107" t="s">
        <v>137</v>
      </c>
      <c r="D10" s="106" t="s">
        <v>39</v>
      </c>
      <c r="E10" s="206" t="s">
        <v>103</v>
      </c>
      <c r="F10" s="206" t="s">
        <v>245</v>
      </c>
      <c r="G10" s="251" t="s">
        <v>277</v>
      </c>
    </row>
    <row r="11" spans="1:10" ht="106.5" customHeight="1" x14ac:dyDescent="0.25">
      <c r="A11" s="426"/>
      <c r="B11" s="104" t="s">
        <v>15</v>
      </c>
      <c r="C11" s="105" t="s">
        <v>102</v>
      </c>
      <c r="D11" s="106" t="s">
        <v>39</v>
      </c>
      <c r="E11" s="206" t="s">
        <v>270</v>
      </c>
      <c r="F11" s="206" t="s">
        <v>245</v>
      </c>
      <c r="G11" s="279" t="s">
        <v>332</v>
      </c>
    </row>
    <row r="12" spans="1:10" ht="106.5" customHeight="1" x14ac:dyDescent="0.25">
      <c r="A12" s="426"/>
      <c r="B12" s="116" t="s">
        <v>187</v>
      </c>
      <c r="C12" s="117" t="s">
        <v>188</v>
      </c>
      <c r="D12" s="94" t="s">
        <v>41</v>
      </c>
      <c r="E12" s="102" t="s">
        <v>271</v>
      </c>
      <c r="F12" s="103" t="s">
        <v>294</v>
      </c>
      <c r="G12" s="272" t="s">
        <v>329</v>
      </c>
    </row>
    <row r="13" spans="1:10" ht="107.25" customHeight="1" x14ac:dyDescent="0.25">
      <c r="A13" s="426"/>
      <c r="B13" s="104" t="s">
        <v>105</v>
      </c>
      <c r="C13" s="108" t="s">
        <v>104</v>
      </c>
      <c r="D13" s="106" t="s">
        <v>39</v>
      </c>
      <c r="E13" s="206" t="s">
        <v>279</v>
      </c>
      <c r="F13" s="109" t="s">
        <v>346</v>
      </c>
      <c r="G13" s="251" t="s">
        <v>328</v>
      </c>
    </row>
    <row r="14" spans="1:10" ht="108" customHeight="1" x14ac:dyDescent="0.25">
      <c r="A14" s="426"/>
      <c r="B14" s="104" t="s">
        <v>106</v>
      </c>
      <c r="C14" s="108" t="s">
        <v>106</v>
      </c>
      <c r="D14" s="106" t="s">
        <v>39</v>
      </c>
      <c r="E14" s="206" t="s">
        <v>272</v>
      </c>
      <c r="F14" s="109" t="s">
        <v>347</v>
      </c>
      <c r="G14" s="251" t="s">
        <v>328</v>
      </c>
    </row>
    <row r="15" spans="1:10" ht="31.5" customHeight="1" x14ac:dyDescent="0.25">
      <c r="A15" s="426"/>
      <c r="B15" s="110" t="s">
        <v>107</v>
      </c>
      <c r="C15" s="111" t="s">
        <v>318</v>
      </c>
      <c r="D15" s="106" t="s">
        <v>39</v>
      </c>
      <c r="E15" s="112" t="s">
        <v>108</v>
      </c>
      <c r="F15" s="112" t="s">
        <v>109</v>
      </c>
      <c r="G15" s="191" t="s">
        <v>313</v>
      </c>
    </row>
    <row r="16" spans="1:10" ht="33" customHeight="1" x14ac:dyDescent="0.25">
      <c r="A16" s="426"/>
      <c r="B16" s="118" t="s">
        <v>110</v>
      </c>
      <c r="C16" s="119" t="s">
        <v>316</v>
      </c>
      <c r="D16" s="120" t="s">
        <v>40</v>
      </c>
      <c r="E16" s="120" t="s">
        <v>312</v>
      </c>
      <c r="F16" s="120" t="s">
        <v>109</v>
      </c>
      <c r="G16" s="121" t="s">
        <v>314</v>
      </c>
    </row>
    <row r="17" spans="1:7" ht="48" customHeight="1" x14ac:dyDescent="0.25">
      <c r="A17" s="426"/>
      <c r="B17" s="104" t="s">
        <v>111</v>
      </c>
      <c r="C17" s="105" t="s">
        <v>111</v>
      </c>
      <c r="D17" s="106" t="s">
        <v>39</v>
      </c>
      <c r="E17" s="205" t="s">
        <v>273</v>
      </c>
      <c r="F17" s="205" t="s">
        <v>245</v>
      </c>
      <c r="G17" s="192" t="s">
        <v>311</v>
      </c>
    </row>
    <row r="18" spans="1:7" ht="90.75" customHeight="1" x14ac:dyDescent="0.25">
      <c r="A18" s="426"/>
      <c r="B18" s="104" t="s">
        <v>112</v>
      </c>
      <c r="C18" s="108" t="s">
        <v>112</v>
      </c>
      <c r="D18" s="106" t="s">
        <v>39</v>
      </c>
      <c r="E18" s="206" t="s">
        <v>114</v>
      </c>
      <c r="F18" s="109" t="s">
        <v>344</v>
      </c>
      <c r="G18" s="382" t="s">
        <v>274</v>
      </c>
    </row>
    <row r="19" spans="1:7" ht="76.5" customHeight="1" x14ac:dyDescent="0.25">
      <c r="A19" s="426"/>
      <c r="B19" s="92" t="s">
        <v>115</v>
      </c>
      <c r="C19" s="122" t="s">
        <v>113</v>
      </c>
      <c r="D19" s="120" t="s">
        <v>40</v>
      </c>
      <c r="E19" s="95" t="s">
        <v>117</v>
      </c>
      <c r="F19" s="271" t="s">
        <v>343</v>
      </c>
      <c r="G19" s="96" t="s">
        <v>274</v>
      </c>
    </row>
    <row r="20" spans="1:7" ht="31.5" customHeight="1" x14ac:dyDescent="0.25">
      <c r="A20" s="426"/>
      <c r="B20" s="92" t="s">
        <v>118</v>
      </c>
      <c r="C20" s="93" t="s">
        <v>116</v>
      </c>
      <c r="D20" s="120" t="s">
        <v>40</v>
      </c>
      <c r="E20" s="95" t="s">
        <v>120</v>
      </c>
      <c r="F20" s="95" t="s">
        <v>295</v>
      </c>
      <c r="G20" s="96" t="s">
        <v>189</v>
      </c>
    </row>
    <row r="21" spans="1:7" ht="33" customHeight="1" x14ac:dyDescent="0.25">
      <c r="A21" s="426"/>
      <c r="B21" s="104" t="s">
        <v>121</v>
      </c>
      <c r="C21" s="105" t="s">
        <v>119</v>
      </c>
      <c r="D21" s="106" t="s">
        <v>39</v>
      </c>
      <c r="E21" s="206" t="s">
        <v>122</v>
      </c>
      <c r="F21" s="206" t="s">
        <v>295</v>
      </c>
      <c r="G21" s="251" t="s">
        <v>275</v>
      </c>
    </row>
    <row r="22" spans="1:7" ht="21.75" customHeight="1" x14ac:dyDescent="0.25">
      <c r="A22" s="426"/>
      <c r="B22" s="113" t="s">
        <v>123</v>
      </c>
      <c r="C22" s="114" t="s">
        <v>334</v>
      </c>
      <c r="D22" s="106" t="s">
        <v>39</v>
      </c>
      <c r="E22" s="206" t="s">
        <v>125</v>
      </c>
      <c r="F22" s="106" t="s">
        <v>126</v>
      </c>
      <c r="G22" s="115">
        <v>10</v>
      </c>
    </row>
    <row r="23" spans="1:7" ht="60" x14ac:dyDescent="0.25">
      <c r="A23" s="426"/>
      <c r="B23" s="175" t="s">
        <v>124</v>
      </c>
      <c r="C23" s="77" t="s">
        <v>124</v>
      </c>
      <c r="D23" s="79" t="s">
        <v>40</v>
      </c>
      <c r="E23" s="27" t="s">
        <v>128</v>
      </c>
      <c r="F23" s="270" t="s">
        <v>341</v>
      </c>
      <c r="G23" s="18" t="s">
        <v>190</v>
      </c>
    </row>
    <row r="24" spans="1:7" ht="45" x14ac:dyDescent="0.25">
      <c r="A24" s="426"/>
      <c r="B24" s="176" t="s">
        <v>129</v>
      </c>
      <c r="C24" s="28" t="s">
        <v>127</v>
      </c>
      <c r="D24" s="79" t="s">
        <v>40</v>
      </c>
      <c r="E24" s="27" t="s">
        <v>131</v>
      </c>
      <c r="F24" s="80" t="s">
        <v>126</v>
      </c>
      <c r="G24" s="18">
        <v>0.5</v>
      </c>
    </row>
    <row r="25" spans="1:7" ht="94.5" customHeight="1" x14ac:dyDescent="0.25">
      <c r="A25" s="426"/>
      <c r="B25" s="175" t="s">
        <v>132</v>
      </c>
      <c r="C25" s="77" t="s">
        <v>130</v>
      </c>
      <c r="D25" s="27" t="s">
        <v>41</v>
      </c>
      <c r="E25" s="27" t="s">
        <v>278</v>
      </c>
      <c r="F25" s="81" t="s">
        <v>340</v>
      </c>
      <c r="G25" s="18" t="s">
        <v>286</v>
      </c>
    </row>
    <row r="26" spans="1:7" ht="78.75" customHeight="1" x14ac:dyDescent="0.25">
      <c r="A26" s="426"/>
      <c r="B26" s="175" t="s">
        <v>134</v>
      </c>
      <c r="C26" s="77" t="s">
        <v>133</v>
      </c>
      <c r="D26" s="79" t="s">
        <v>40</v>
      </c>
      <c r="E26" s="27" t="s">
        <v>135</v>
      </c>
      <c r="F26" s="270" t="s">
        <v>342</v>
      </c>
      <c r="G26" s="18" t="s">
        <v>192</v>
      </c>
    </row>
    <row r="27" spans="1:7" ht="137.25" customHeight="1" x14ac:dyDescent="0.25">
      <c r="A27" s="426"/>
      <c r="B27" s="76" t="s">
        <v>228</v>
      </c>
      <c r="C27" s="78" t="s">
        <v>319</v>
      </c>
      <c r="D27" s="79" t="s">
        <v>40</v>
      </c>
      <c r="E27" s="27" t="s">
        <v>297</v>
      </c>
      <c r="F27" s="81" t="s">
        <v>229</v>
      </c>
      <c r="G27" s="18" t="s">
        <v>230</v>
      </c>
    </row>
    <row r="28" spans="1:7" ht="241.5" customHeight="1" x14ac:dyDescent="0.25">
      <c r="A28" s="427"/>
      <c r="B28" s="262" t="s">
        <v>335</v>
      </c>
      <c r="C28" s="261" t="s">
        <v>336</v>
      </c>
      <c r="D28" s="79" t="s">
        <v>40</v>
      </c>
      <c r="E28" s="250" t="s">
        <v>338</v>
      </c>
      <c r="F28" s="81" t="s">
        <v>337</v>
      </c>
      <c r="G28" s="18" t="s">
        <v>231</v>
      </c>
    </row>
    <row r="29" spans="1:7" ht="46.5" customHeight="1" x14ac:dyDescent="0.25">
      <c r="A29" s="426"/>
      <c r="B29" s="76" t="s">
        <v>136</v>
      </c>
      <c r="C29" s="77" t="s">
        <v>299</v>
      </c>
      <c r="D29" s="27" t="s">
        <v>41</v>
      </c>
      <c r="E29" s="27" t="s">
        <v>300</v>
      </c>
      <c r="F29" s="27" t="s">
        <v>296</v>
      </c>
      <c r="G29" s="18" t="s">
        <v>184</v>
      </c>
    </row>
    <row r="30" spans="1:7" ht="32.25" customHeight="1" x14ac:dyDescent="0.25">
      <c r="A30" s="426"/>
      <c r="B30" s="76" t="s">
        <v>191</v>
      </c>
      <c r="C30" s="77" t="s">
        <v>298</v>
      </c>
      <c r="D30" s="27" t="s">
        <v>41</v>
      </c>
      <c r="E30" s="27" t="s">
        <v>193</v>
      </c>
      <c r="F30" s="27" t="s">
        <v>296</v>
      </c>
      <c r="G30" s="18" t="s">
        <v>301</v>
      </c>
    </row>
    <row r="31" spans="1:7" ht="31.5" customHeight="1" thickBot="1" x14ac:dyDescent="0.3">
      <c r="A31" s="426"/>
      <c r="B31" s="177" t="s">
        <v>144</v>
      </c>
      <c r="C31" s="33" t="s">
        <v>194</v>
      </c>
      <c r="D31" s="178" t="s">
        <v>41</v>
      </c>
      <c r="E31" s="178" t="s">
        <v>320</v>
      </c>
      <c r="F31" s="179" t="s">
        <v>245</v>
      </c>
      <c r="G31" s="36" t="s">
        <v>302</v>
      </c>
    </row>
    <row r="32" spans="1:7" ht="77.25" customHeight="1" x14ac:dyDescent="0.25">
      <c r="A32" s="428" t="s">
        <v>276</v>
      </c>
      <c r="B32" s="180" t="s">
        <v>303</v>
      </c>
      <c r="C32" s="181" t="s">
        <v>304</v>
      </c>
      <c r="D32" s="182" t="s">
        <v>40</v>
      </c>
      <c r="E32" s="182" t="s">
        <v>305</v>
      </c>
      <c r="F32" s="183" t="s">
        <v>245</v>
      </c>
      <c r="G32" s="207" t="s">
        <v>330</v>
      </c>
    </row>
    <row r="33" spans="1:7" ht="33" customHeight="1" x14ac:dyDescent="0.25">
      <c r="A33" s="429"/>
      <c r="B33" s="38" t="s">
        <v>77</v>
      </c>
      <c r="C33" s="28" t="s">
        <v>78</v>
      </c>
      <c r="D33" s="27" t="s">
        <v>41</v>
      </c>
      <c r="E33" s="27" t="s">
        <v>196</v>
      </c>
      <c r="F33" s="82" t="s">
        <v>245</v>
      </c>
      <c r="G33" s="18" t="s">
        <v>234</v>
      </c>
    </row>
    <row r="34" spans="1:7" ht="32.25" customHeight="1" x14ac:dyDescent="0.25">
      <c r="A34" s="429"/>
      <c r="B34" s="123" t="s">
        <v>79</v>
      </c>
      <c r="C34" s="124" t="s">
        <v>79</v>
      </c>
      <c r="D34" s="125" t="s">
        <v>39</v>
      </c>
      <c r="E34" s="187" t="s">
        <v>80</v>
      </c>
      <c r="F34" s="187" t="s">
        <v>245</v>
      </c>
      <c r="G34" s="188" t="s">
        <v>195</v>
      </c>
    </row>
    <row r="35" spans="1:7" ht="31.5" customHeight="1" thickBot="1" x14ac:dyDescent="0.3">
      <c r="A35" s="430"/>
      <c r="B35" s="126" t="s">
        <v>81</v>
      </c>
      <c r="C35" s="127" t="s">
        <v>82</v>
      </c>
      <c r="D35" s="128" t="s">
        <v>39</v>
      </c>
      <c r="E35" s="190" t="s">
        <v>83</v>
      </c>
      <c r="F35" s="190" t="s">
        <v>245</v>
      </c>
      <c r="G35" s="189" t="s">
        <v>310</v>
      </c>
    </row>
  </sheetData>
  <mergeCells count="3">
    <mergeCell ref="A2:A7"/>
    <mergeCell ref="A8:A31"/>
    <mergeCell ref="A32:A35"/>
  </mergeCells>
  <hyperlinks>
    <hyperlink ref="F19" r:id="rId1" display="Controlled vocabulary; EPSG Geodetic Parameter Dataset at http://www.epsg-registry.org/ or other defined coordinate reference system register; "/>
    <hyperlink ref="F25" r:id="rId2"/>
    <hyperlink ref="F23" r:id="rId3" display="Controlled Vocabulary; EPSEG Geodetic Parameter Dataset at  http://www.epsg-registry.org/"/>
    <hyperlink ref="F18" r:id="rId4" display="Controlled Vocabulary; EPSG Geodetic Patameter Dataset at http://www.epsg-registry.org/"/>
    <hyperlink ref="F13" r:id="rId5" display="http://seadatanet.maris2.nl/v_edmo/welcome.asp"/>
    <hyperlink ref="G6" r:id="rId6"/>
    <hyperlink ref="F14" r:id="rId7" display="http://seadatanet.maris2.nl/v_edmo/welcome.asp"/>
    <hyperlink ref="G7" r:id="rId8"/>
    <hyperlink ref="F9" r:id="rId9" location="2521682-seabed-survey-data-model" display="http://www.iogp.org/Geomatics - 2521682-seabed-survey-data-model"/>
    <hyperlink ref="G12" r:id="rId10"/>
    <hyperlink ref="G32" r:id="rId11" display="https://www.cefas.co.uk/publications/greenbook/greenbookv15.pdf"/>
    <hyperlink ref="F26" r:id="rId12" display="Controlled Vocabulary; ICES Reference Codes, Table SHIPC at http://www.ices.dk/datacentre/reco/"/>
    <hyperlink ref="E28" r:id="rId13" display="http://www.emodnet-seabedhabitats.eu/default.aspx?page=1636"/>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5"/>
  <sheetViews>
    <sheetView tabSelected="1" workbookViewId="0">
      <selection activeCell="J12" sqref="J12"/>
    </sheetView>
  </sheetViews>
  <sheetFormatPr defaultRowHeight="15" x14ac:dyDescent="0.25"/>
  <cols>
    <col min="1" max="1" width="12.85546875" style="8" customWidth="1"/>
    <col min="2" max="2" width="26.7109375" style="8" bestFit="1" customWidth="1"/>
    <col min="3" max="3" width="14.140625" style="8" hidden="1" customWidth="1"/>
    <col min="4" max="4" width="48.42578125" style="8" customWidth="1"/>
    <col min="5" max="5" width="44.42578125" style="8" customWidth="1"/>
    <col min="6" max="6" width="9.140625" style="8"/>
    <col min="7" max="7" width="9.140625" style="8" customWidth="1"/>
    <col min="8" max="16384" width="9.140625" style="8"/>
  </cols>
  <sheetData>
    <row r="1" spans="1:5" ht="16.5" thickBot="1" x14ac:dyDescent="0.3">
      <c r="A1" s="13"/>
      <c r="B1" s="14" t="s">
        <v>14</v>
      </c>
      <c r="C1" s="15" t="s">
        <v>76</v>
      </c>
      <c r="D1" s="259" t="s">
        <v>138</v>
      </c>
      <c r="E1" s="260" t="s">
        <v>42</v>
      </c>
    </row>
    <row r="2" spans="1:5" ht="15" customHeight="1" x14ac:dyDescent="0.25">
      <c r="A2" s="431" t="s">
        <v>139</v>
      </c>
      <c r="B2" s="208" t="s">
        <v>84</v>
      </c>
      <c r="C2" s="220" t="s">
        <v>85</v>
      </c>
      <c r="D2" s="258" t="s">
        <v>423</v>
      </c>
      <c r="E2" s="292"/>
    </row>
    <row r="3" spans="1:5" x14ac:dyDescent="0.25">
      <c r="A3" s="432"/>
      <c r="B3" s="209" t="s">
        <v>87</v>
      </c>
      <c r="C3" s="221" t="s">
        <v>88</v>
      </c>
      <c r="D3" s="129" t="s">
        <v>365</v>
      </c>
      <c r="E3" s="285"/>
    </row>
    <row r="4" spans="1:5" ht="30" x14ac:dyDescent="0.25">
      <c r="A4" s="432"/>
      <c r="B4" s="210" t="s">
        <v>89</v>
      </c>
      <c r="C4" s="222" t="s">
        <v>317</v>
      </c>
      <c r="D4" s="130" t="s">
        <v>422</v>
      </c>
      <c r="E4" s="293"/>
    </row>
    <row r="5" spans="1:5" x14ac:dyDescent="0.25">
      <c r="A5" s="432"/>
      <c r="B5" s="211" t="s">
        <v>91</v>
      </c>
      <c r="C5" s="223" t="s">
        <v>315</v>
      </c>
      <c r="D5" s="84"/>
      <c r="E5" s="293"/>
    </row>
    <row r="6" spans="1:5" x14ac:dyDescent="0.25">
      <c r="A6" s="432"/>
      <c r="B6" s="116" t="s">
        <v>92</v>
      </c>
      <c r="C6" s="224" t="s">
        <v>93</v>
      </c>
      <c r="D6" s="83"/>
      <c r="E6" s="285"/>
    </row>
    <row r="7" spans="1:5" x14ac:dyDescent="0.25">
      <c r="A7" s="433"/>
      <c r="B7" s="116" t="s">
        <v>185</v>
      </c>
      <c r="C7" s="224" t="s">
        <v>186</v>
      </c>
      <c r="D7" s="83"/>
      <c r="E7" s="285"/>
    </row>
    <row r="8" spans="1:5" ht="30" x14ac:dyDescent="0.25">
      <c r="A8" s="434" t="s">
        <v>94</v>
      </c>
      <c r="B8" s="212" t="s">
        <v>95</v>
      </c>
      <c r="C8" s="225" t="s">
        <v>96</v>
      </c>
      <c r="D8" s="131" t="s">
        <v>360</v>
      </c>
      <c r="E8" s="283"/>
    </row>
    <row r="9" spans="1:5" x14ac:dyDescent="0.25">
      <c r="A9" s="435"/>
      <c r="B9" s="212" t="s">
        <v>98</v>
      </c>
      <c r="C9" s="225" t="s">
        <v>99</v>
      </c>
      <c r="D9" s="131" t="s">
        <v>361</v>
      </c>
      <c r="E9" s="283"/>
    </row>
    <row r="10" spans="1:5" ht="30" x14ac:dyDescent="0.25">
      <c r="A10" s="435"/>
      <c r="B10" s="212" t="s">
        <v>101</v>
      </c>
      <c r="C10" s="226" t="s">
        <v>137</v>
      </c>
      <c r="D10" s="131" t="s">
        <v>362</v>
      </c>
      <c r="E10" s="283"/>
    </row>
    <row r="11" spans="1:5" x14ac:dyDescent="0.25">
      <c r="A11" s="435"/>
      <c r="B11" s="212" t="s">
        <v>15</v>
      </c>
      <c r="C11" s="225" t="s">
        <v>102</v>
      </c>
      <c r="D11" s="131" t="s">
        <v>363</v>
      </c>
      <c r="E11" s="283"/>
    </row>
    <row r="12" spans="1:5" x14ac:dyDescent="0.25">
      <c r="A12" s="435"/>
      <c r="B12" s="116" t="s">
        <v>187</v>
      </c>
      <c r="C12" s="224" t="s">
        <v>188</v>
      </c>
      <c r="D12" s="83"/>
      <c r="E12" s="285"/>
    </row>
    <row r="13" spans="1:5" x14ac:dyDescent="0.25">
      <c r="A13" s="435"/>
      <c r="B13" s="294" t="s">
        <v>105</v>
      </c>
      <c r="C13" s="227" t="s">
        <v>104</v>
      </c>
      <c r="D13" s="131" t="s">
        <v>364</v>
      </c>
      <c r="E13" s="283"/>
    </row>
    <row r="14" spans="1:5" x14ac:dyDescent="0.25">
      <c r="A14" s="435"/>
      <c r="B14" s="294" t="s">
        <v>106</v>
      </c>
      <c r="C14" s="227" t="s">
        <v>106</v>
      </c>
      <c r="D14" s="131" t="s">
        <v>364</v>
      </c>
      <c r="E14" s="290"/>
    </row>
    <row r="15" spans="1:5" x14ac:dyDescent="0.25">
      <c r="A15" s="435"/>
      <c r="B15" s="213" t="s">
        <v>107</v>
      </c>
      <c r="C15" s="228" t="s">
        <v>318</v>
      </c>
      <c r="D15" s="132">
        <v>40887</v>
      </c>
      <c r="E15" s="290"/>
    </row>
    <row r="16" spans="1:5" x14ac:dyDescent="0.25">
      <c r="A16" s="435"/>
      <c r="B16" s="214" t="s">
        <v>110</v>
      </c>
      <c r="C16" s="229" t="s">
        <v>316</v>
      </c>
      <c r="D16" s="85"/>
      <c r="E16" s="291"/>
    </row>
    <row r="17" spans="1:5" x14ac:dyDescent="0.25">
      <c r="A17" s="435"/>
      <c r="B17" s="212" t="s">
        <v>111</v>
      </c>
      <c r="C17" s="225" t="s">
        <v>111</v>
      </c>
      <c r="D17" s="131" t="s">
        <v>311</v>
      </c>
      <c r="E17" s="283"/>
    </row>
    <row r="18" spans="1:5" x14ac:dyDescent="0.25">
      <c r="A18" s="435"/>
      <c r="B18" s="294" t="s">
        <v>112</v>
      </c>
      <c r="C18" s="227" t="s">
        <v>112</v>
      </c>
      <c r="D18" s="131" t="s">
        <v>366</v>
      </c>
      <c r="E18" s="283"/>
    </row>
    <row r="19" spans="1:5" x14ac:dyDescent="0.25">
      <c r="A19" s="435"/>
      <c r="B19" s="295" t="s">
        <v>333</v>
      </c>
      <c r="C19" s="230" t="s">
        <v>113</v>
      </c>
      <c r="D19" s="83"/>
      <c r="E19" s="285"/>
    </row>
    <row r="20" spans="1:5" x14ac:dyDescent="0.25">
      <c r="A20" s="435"/>
      <c r="B20" s="215" t="s">
        <v>118</v>
      </c>
      <c r="C20" s="231" t="s">
        <v>116</v>
      </c>
      <c r="D20" s="83"/>
      <c r="E20" s="285"/>
    </row>
    <row r="21" spans="1:5" x14ac:dyDescent="0.25">
      <c r="A21" s="435"/>
      <c r="B21" s="212" t="s">
        <v>121</v>
      </c>
      <c r="C21" s="225" t="s">
        <v>119</v>
      </c>
      <c r="D21" s="133" t="s">
        <v>368</v>
      </c>
      <c r="E21" s="282"/>
    </row>
    <row r="22" spans="1:5" x14ac:dyDescent="0.25">
      <c r="A22" s="435"/>
      <c r="B22" s="216" t="s">
        <v>123</v>
      </c>
      <c r="C22" s="232" t="s">
        <v>334</v>
      </c>
      <c r="D22" s="381">
        <v>20</v>
      </c>
      <c r="E22" s="283"/>
    </row>
    <row r="23" spans="1:5" x14ac:dyDescent="0.25">
      <c r="A23" s="435"/>
      <c r="B23" s="296" t="s">
        <v>124</v>
      </c>
      <c r="C23" s="233" t="s">
        <v>124</v>
      </c>
      <c r="D23" s="86"/>
      <c r="E23" s="284"/>
    </row>
    <row r="24" spans="1:5" x14ac:dyDescent="0.25">
      <c r="A24" s="435"/>
      <c r="B24" s="256" t="s">
        <v>129</v>
      </c>
      <c r="C24" s="252" t="s">
        <v>127</v>
      </c>
      <c r="D24" s="83"/>
      <c r="E24" s="285"/>
    </row>
    <row r="25" spans="1:5" x14ac:dyDescent="0.25">
      <c r="A25" s="435"/>
      <c r="B25" s="297" t="s">
        <v>132</v>
      </c>
      <c r="C25" s="253" t="s">
        <v>130</v>
      </c>
      <c r="D25" s="83"/>
      <c r="E25" s="285"/>
    </row>
    <row r="26" spans="1:5" x14ac:dyDescent="0.25">
      <c r="A26" s="435"/>
      <c r="B26" s="297" t="s">
        <v>134</v>
      </c>
      <c r="C26" s="253" t="s">
        <v>133</v>
      </c>
      <c r="D26" s="83"/>
      <c r="E26" s="285"/>
    </row>
    <row r="27" spans="1:5" x14ac:dyDescent="0.25">
      <c r="A27" s="435"/>
      <c r="B27" s="233" t="s">
        <v>228</v>
      </c>
      <c r="C27" s="254" t="s">
        <v>319</v>
      </c>
      <c r="D27" s="87"/>
      <c r="E27" s="286"/>
    </row>
    <row r="28" spans="1:5" x14ac:dyDescent="0.25">
      <c r="A28" s="435"/>
      <c r="B28" s="298" t="s">
        <v>335</v>
      </c>
      <c r="C28" s="78" t="s">
        <v>336</v>
      </c>
      <c r="D28" s="87"/>
      <c r="E28" s="286"/>
    </row>
    <row r="29" spans="1:5" x14ac:dyDescent="0.25">
      <c r="A29" s="435"/>
      <c r="B29" s="233" t="s">
        <v>136</v>
      </c>
      <c r="C29" s="253" t="s">
        <v>299</v>
      </c>
      <c r="D29" s="87"/>
      <c r="E29" s="286"/>
    </row>
    <row r="30" spans="1:5" x14ac:dyDescent="0.25">
      <c r="A30" s="435"/>
      <c r="B30" s="233" t="s">
        <v>191</v>
      </c>
      <c r="C30" s="253" t="s">
        <v>298</v>
      </c>
      <c r="D30" s="87"/>
      <c r="E30" s="286"/>
    </row>
    <row r="31" spans="1:5" ht="15.75" thickBot="1" x14ac:dyDescent="0.3">
      <c r="A31" s="435"/>
      <c r="B31" s="257" t="s">
        <v>144</v>
      </c>
      <c r="C31" s="255" t="s">
        <v>194</v>
      </c>
      <c r="D31" s="88" t="s">
        <v>367</v>
      </c>
      <c r="E31" s="287"/>
    </row>
    <row r="32" spans="1:5" ht="18.75" customHeight="1" x14ac:dyDescent="0.25">
      <c r="A32" s="428" t="s">
        <v>276</v>
      </c>
      <c r="B32" s="217" t="s">
        <v>303</v>
      </c>
      <c r="C32" s="235" t="s">
        <v>304</v>
      </c>
      <c r="D32" s="184"/>
      <c r="E32" s="288"/>
    </row>
    <row r="33" spans="1:5" s="1" customFormat="1" ht="18.75" customHeight="1" x14ac:dyDescent="0.2">
      <c r="A33" s="429"/>
      <c r="B33" s="176" t="s">
        <v>77</v>
      </c>
      <c r="C33" s="234" t="s">
        <v>78</v>
      </c>
      <c r="D33" s="89"/>
      <c r="E33" s="289"/>
    </row>
    <row r="34" spans="1:5" s="1" customFormat="1" ht="17.25" customHeight="1" x14ac:dyDescent="0.2">
      <c r="A34" s="429"/>
      <c r="B34" s="218" t="s">
        <v>79</v>
      </c>
      <c r="C34" s="236" t="s">
        <v>79</v>
      </c>
      <c r="D34" s="134" t="s">
        <v>369</v>
      </c>
      <c r="E34" s="280"/>
    </row>
    <row r="35" spans="1:5" s="1" customFormat="1" ht="18.75" customHeight="1" thickBot="1" x14ac:dyDescent="0.25">
      <c r="A35" s="430"/>
      <c r="B35" s="219" t="s">
        <v>81</v>
      </c>
      <c r="C35" s="237" t="s">
        <v>82</v>
      </c>
      <c r="D35" s="135" t="s">
        <v>370</v>
      </c>
      <c r="E35" s="281"/>
    </row>
  </sheetData>
  <mergeCells count="3">
    <mergeCell ref="A2:A7"/>
    <mergeCell ref="A8:A31"/>
    <mergeCell ref="A32:A35"/>
  </mergeCells>
  <hyperlinks>
    <hyperlink ref="B13" r:id="rId1"/>
    <hyperlink ref="B14" r:id="rId2"/>
    <hyperlink ref="B18" r:id="rId3"/>
    <hyperlink ref="B19" r:id="rId4"/>
    <hyperlink ref="B23" r:id="rId5"/>
    <hyperlink ref="B25" r:id="rId6"/>
    <hyperlink ref="B26" r:id="rId7"/>
    <hyperlink ref="B28" r:id="rId8"/>
  </hyperlinks>
  <pageMargins left="0.7" right="0.7" top="0.75" bottom="0.75" header="0.3" footer="0.3"/>
  <pageSetup paperSize="9"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pageSetUpPr fitToPage="1"/>
  </sheetPr>
  <dimension ref="A1:M49"/>
  <sheetViews>
    <sheetView zoomScaleNormal="100" workbookViewId="0"/>
  </sheetViews>
  <sheetFormatPr defaultColWidth="40.42578125" defaultRowHeight="20.25" customHeight="1" x14ac:dyDescent="0.2"/>
  <cols>
    <col min="1" max="1" width="6.7109375" style="1" customWidth="1"/>
    <col min="2" max="2" width="24.42578125" style="1" customWidth="1"/>
    <col min="3" max="3" width="15.42578125" style="1" hidden="1" customWidth="1"/>
    <col min="4" max="4" width="13.140625" style="1" customWidth="1"/>
    <col min="5" max="5" width="38.140625" style="1" customWidth="1"/>
    <col min="6" max="6" width="29.7109375" style="2" customWidth="1"/>
    <col min="7" max="7" width="33.7109375" style="1" customWidth="1"/>
    <col min="8" max="13" width="40.7109375" style="1" customWidth="1"/>
    <col min="14" max="16384" width="40.42578125" style="1"/>
  </cols>
  <sheetData>
    <row r="1" spans="1:13" s="5" customFormat="1" ht="20.25" customHeight="1" thickBot="1" x14ac:dyDescent="0.3">
      <c r="A1" s="91"/>
      <c r="B1" s="90" t="s">
        <v>14</v>
      </c>
      <c r="C1" s="16" t="s">
        <v>55</v>
      </c>
      <c r="D1" s="16" t="s">
        <v>38</v>
      </c>
      <c r="E1" s="16" t="s">
        <v>0</v>
      </c>
      <c r="F1" s="16" t="s">
        <v>17</v>
      </c>
      <c r="G1" s="17" t="s">
        <v>1</v>
      </c>
    </row>
    <row r="2" spans="1:13" s="3" customFormat="1" ht="91.5" customHeight="1" x14ac:dyDescent="0.2">
      <c r="A2" s="436" t="s">
        <v>43</v>
      </c>
      <c r="B2" s="136" t="s">
        <v>18</v>
      </c>
      <c r="C2" s="137" t="s">
        <v>56</v>
      </c>
      <c r="D2" s="138" t="s">
        <v>39</v>
      </c>
      <c r="E2" s="139" t="s">
        <v>24</v>
      </c>
      <c r="F2" s="186" t="s">
        <v>245</v>
      </c>
      <c r="G2" s="140" t="s">
        <v>202</v>
      </c>
    </row>
    <row r="3" spans="1:13" s="4" customFormat="1" ht="62.25" customHeight="1" x14ac:dyDescent="0.25">
      <c r="A3" s="437"/>
      <c r="B3" s="141" t="s">
        <v>15</v>
      </c>
      <c r="C3" s="142" t="s">
        <v>15</v>
      </c>
      <c r="D3" s="143" t="s">
        <v>39</v>
      </c>
      <c r="E3" s="144" t="s">
        <v>260</v>
      </c>
      <c r="F3" s="185" t="s">
        <v>245</v>
      </c>
      <c r="G3" s="145" t="s">
        <v>201</v>
      </c>
      <c r="H3" s="3"/>
      <c r="I3" s="3"/>
      <c r="J3" s="3"/>
      <c r="K3" s="3"/>
      <c r="L3" s="3"/>
      <c r="M3" s="3"/>
    </row>
    <row r="4" spans="1:13" s="12" customFormat="1" ht="30.75" customHeight="1" x14ac:dyDescent="0.2">
      <c r="A4" s="437"/>
      <c r="B4" s="37" t="s">
        <v>44</v>
      </c>
      <c r="C4" s="21" t="s">
        <v>44</v>
      </c>
      <c r="D4" s="20" t="s">
        <v>40</v>
      </c>
      <c r="E4" s="20" t="s">
        <v>46</v>
      </c>
      <c r="F4" s="20" t="s">
        <v>245</v>
      </c>
      <c r="G4" s="19" t="s">
        <v>200</v>
      </c>
    </row>
    <row r="5" spans="1:13" s="3" customFormat="1" ht="45.75" customHeight="1" x14ac:dyDescent="0.2">
      <c r="A5" s="437"/>
      <c r="B5" s="141" t="s">
        <v>19</v>
      </c>
      <c r="C5" s="142" t="s">
        <v>65</v>
      </c>
      <c r="D5" s="143" t="s">
        <v>39</v>
      </c>
      <c r="E5" s="144" t="s">
        <v>25</v>
      </c>
      <c r="F5" s="144" t="s">
        <v>16</v>
      </c>
      <c r="G5" s="146">
        <v>50.316600000000001</v>
      </c>
    </row>
    <row r="6" spans="1:13" s="3" customFormat="1" ht="33" customHeight="1" x14ac:dyDescent="0.2">
      <c r="A6" s="437"/>
      <c r="B6" s="141" t="s">
        <v>20</v>
      </c>
      <c r="C6" s="142" t="s">
        <v>66</v>
      </c>
      <c r="D6" s="143" t="s">
        <v>39</v>
      </c>
      <c r="E6" s="144" t="s">
        <v>26</v>
      </c>
      <c r="F6" s="143" t="s">
        <v>16</v>
      </c>
      <c r="G6" s="146">
        <v>-4.0834000000000001</v>
      </c>
    </row>
    <row r="7" spans="1:13" s="11" customFormat="1" ht="63" customHeight="1" x14ac:dyDescent="0.2">
      <c r="A7" s="437"/>
      <c r="B7" s="37" t="s">
        <v>21</v>
      </c>
      <c r="C7" s="21" t="s">
        <v>69</v>
      </c>
      <c r="D7" s="20" t="s">
        <v>40</v>
      </c>
      <c r="E7" s="20" t="s">
        <v>2</v>
      </c>
      <c r="F7" s="20" t="s">
        <v>245</v>
      </c>
      <c r="G7" s="19" t="s">
        <v>74</v>
      </c>
    </row>
    <row r="8" spans="1:13" s="11" customFormat="1" ht="61.5" customHeight="1" x14ac:dyDescent="0.2">
      <c r="A8" s="437"/>
      <c r="B8" s="37" t="s">
        <v>22</v>
      </c>
      <c r="C8" s="21" t="s">
        <v>70</v>
      </c>
      <c r="D8" s="20" t="s">
        <v>40</v>
      </c>
      <c r="E8" s="20" t="s">
        <v>3</v>
      </c>
      <c r="F8" s="20" t="s">
        <v>245</v>
      </c>
      <c r="G8" s="19" t="s">
        <v>75</v>
      </c>
    </row>
    <row r="9" spans="1:13" s="11" customFormat="1" ht="35.25" customHeight="1" x14ac:dyDescent="0.2">
      <c r="A9" s="437"/>
      <c r="B9" s="147" t="s">
        <v>147</v>
      </c>
      <c r="C9" s="148" t="s">
        <v>148</v>
      </c>
      <c r="D9" s="149" t="s">
        <v>39</v>
      </c>
      <c r="E9" s="149" t="s">
        <v>149</v>
      </c>
      <c r="F9" s="149" t="s">
        <v>151</v>
      </c>
      <c r="G9" s="150">
        <v>10</v>
      </c>
    </row>
    <row r="10" spans="1:13" s="11" customFormat="1" ht="23.25" customHeight="1" x14ac:dyDescent="0.2">
      <c r="A10" s="437"/>
      <c r="B10" s="147" t="s">
        <v>145</v>
      </c>
      <c r="C10" s="148" t="s">
        <v>146</v>
      </c>
      <c r="D10" s="149" t="s">
        <v>39</v>
      </c>
      <c r="E10" s="149" t="s">
        <v>150</v>
      </c>
      <c r="F10" s="149" t="s">
        <v>245</v>
      </c>
      <c r="G10" s="150" t="s">
        <v>203</v>
      </c>
    </row>
    <row r="11" spans="1:13" s="12" customFormat="1" ht="20.25" customHeight="1" x14ac:dyDescent="0.2">
      <c r="A11" s="437"/>
      <c r="B11" s="151" t="s">
        <v>47</v>
      </c>
      <c r="C11" s="152" t="s">
        <v>67</v>
      </c>
      <c r="D11" s="153" t="s">
        <v>39</v>
      </c>
      <c r="E11" s="153" t="s">
        <v>4</v>
      </c>
      <c r="F11" s="154" t="s">
        <v>5</v>
      </c>
      <c r="G11" s="155">
        <v>41115</v>
      </c>
    </row>
    <row r="12" spans="1:13" s="12" customFormat="1" ht="47.25" customHeight="1" x14ac:dyDescent="0.2">
      <c r="A12" s="437"/>
      <c r="B12" s="61" t="s">
        <v>155</v>
      </c>
      <c r="C12" s="62" t="s">
        <v>156</v>
      </c>
      <c r="D12" s="63" t="s">
        <v>40</v>
      </c>
      <c r="E12" s="63" t="s">
        <v>204</v>
      </c>
      <c r="F12" s="63" t="s">
        <v>5</v>
      </c>
      <c r="G12" s="64">
        <v>41121</v>
      </c>
    </row>
    <row r="13" spans="1:13" s="12" customFormat="1" ht="50.25" customHeight="1" x14ac:dyDescent="0.2">
      <c r="A13" s="437"/>
      <c r="B13" s="156" t="s">
        <v>48</v>
      </c>
      <c r="C13" s="157" t="s">
        <v>68</v>
      </c>
      <c r="D13" s="154" t="s">
        <v>39</v>
      </c>
      <c r="E13" s="158" t="s">
        <v>6</v>
      </c>
      <c r="F13" s="299" t="s">
        <v>287</v>
      </c>
      <c r="G13" s="159">
        <v>0.56458333333333333</v>
      </c>
    </row>
    <row r="14" spans="1:13" s="12" customFormat="1" ht="33.75" customHeight="1" x14ac:dyDescent="0.2">
      <c r="A14" s="437"/>
      <c r="B14" s="65" t="s">
        <v>152</v>
      </c>
      <c r="C14" s="66" t="s">
        <v>153</v>
      </c>
      <c r="D14" s="67" t="s">
        <v>41</v>
      </c>
      <c r="E14" s="68" t="s">
        <v>154</v>
      </c>
      <c r="F14" s="68" t="s">
        <v>245</v>
      </c>
      <c r="G14" s="69" t="s">
        <v>263</v>
      </c>
    </row>
    <row r="15" spans="1:13" s="12" customFormat="1" ht="30.75" customHeight="1" x14ac:dyDescent="0.2">
      <c r="A15" s="437"/>
      <c r="B15" s="65" t="s">
        <v>52</v>
      </c>
      <c r="C15" s="66" t="s">
        <v>52</v>
      </c>
      <c r="D15" s="67" t="s">
        <v>41</v>
      </c>
      <c r="E15" s="67" t="s">
        <v>54</v>
      </c>
      <c r="F15" s="67" t="s">
        <v>245</v>
      </c>
      <c r="G15" s="70" t="s">
        <v>205</v>
      </c>
    </row>
    <row r="16" spans="1:13" s="12" customFormat="1" ht="33.75" customHeight="1" x14ac:dyDescent="0.2">
      <c r="A16" s="437"/>
      <c r="B16" s="141" t="s">
        <v>157</v>
      </c>
      <c r="C16" s="142" t="s">
        <v>71</v>
      </c>
      <c r="D16" s="160" t="s">
        <v>39</v>
      </c>
      <c r="E16" s="144" t="s">
        <v>261</v>
      </c>
      <c r="F16" s="174" t="s">
        <v>208</v>
      </c>
      <c r="G16" s="145" t="s">
        <v>206</v>
      </c>
    </row>
    <row r="17" spans="1:7" s="12" customFormat="1" ht="33" customHeight="1" x14ac:dyDescent="0.2">
      <c r="A17" s="437"/>
      <c r="B17" s="71" t="s">
        <v>51</v>
      </c>
      <c r="C17" s="72" t="s">
        <v>72</v>
      </c>
      <c r="D17" s="73" t="s">
        <v>41</v>
      </c>
      <c r="E17" s="74" t="s">
        <v>53</v>
      </c>
      <c r="F17" s="20" t="s">
        <v>245</v>
      </c>
      <c r="G17" s="75" t="s">
        <v>207</v>
      </c>
    </row>
    <row r="18" spans="1:7" s="3" customFormat="1" ht="64.5" customHeight="1" x14ac:dyDescent="0.2">
      <c r="A18" s="437"/>
      <c r="B18" s="38" t="s">
        <v>23</v>
      </c>
      <c r="C18" s="28" t="s">
        <v>73</v>
      </c>
      <c r="D18" s="29" t="s">
        <v>41</v>
      </c>
      <c r="E18" s="27" t="s">
        <v>232</v>
      </c>
      <c r="F18" s="27" t="s">
        <v>245</v>
      </c>
      <c r="G18" s="18" t="s">
        <v>233</v>
      </c>
    </row>
    <row r="19" spans="1:7" s="3" customFormat="1" ht="48.75" customHeight="1" thickBot="1" x14ac:dyDescent="0.25">
      <c r="A19" s="438"/>
      <c r="B19" s="54" t="s">
        <v>243</v>
      </c>
      <c r="C19" s="44" t="s">
        <v>244</v>
      </c>
      <c r="D19" s="55" t="s">
        <v>41</v>
      </c>
      <c r="E19" s="56" t="s">
        <v>262</v>
      </c>
      <c r="F19" s="56" t="s">
        <v>245</v>
      </c>
      <c r="G19" s="57" t="s">
        <v>246</v>
      </c>
    </row>
    <row r="20" spans="1:7" s="9" customFormat="1" ht="63.75" customHeight="1" x14ac:dyDescent="0.2">
      <c r="A20" s="439"/>
      <c r="B20" s="306" t="s">
        <v>27</v>
      </c>
      <c r="C20" s="307" t="s">
        <v>27</v>
      </c>
      <c r="D20" s="308" t="s">
        <v>39</v>
      </c>
      <c r="E20" s="309" t="s">
        <v>349</v>
      </c>
      <c r="F20" s="309" t="s">
        <v>245</v>
      </c>
      <c r="G20" s="310" t="s">
        <v>210</v>
      </c>
    </row>
    <row r="21" spans="1:7" s="9" customFormat="1" ht="63" customHeight="1" x14ac:dyDescent="0.2">
      <c r="A21" s="440"/>
      <c r="B21" s="161" t="s">
        <v>28</v>
      </c>
      <c r="C21" s="162" t="s">
        <v>28</v>
      </c>
      <c r="D21" s="163" t="s">
        <v>39</v>
      </c>
      <c r="E21" s="164" t="s">
        <v>8</v>
      </c>
      <c r="F21" s="165" t="s">
        <v>142</v>
      </c>
      <c r="G21" s="166" t="s">
        <v>209</v>
      </c>
    </row>
    <row r="22" spans="1:7" s="9" customFormat="1" ht="63.75" customHeight="1" x14ac:dyDescent="0.2">
      <c r="A22" s="440"/>
      <c r="B22" s="161" t="s">
        <v>29</v>
      </c>
      <c r="C22" s="162" t="s">
        <v>57</v>
      </c>
      <c r="D22" s="163" t="s">
        <v>39</v>
      </c>
      <c r="E22" s="164" t="s">
        <v>9</v>
      </c>
      <c r="F22" s="165" t="s">
        <v>142</v>
      </c>
      <c r="G22" s="166">
        <v>3456</v>
      </c>
    </row>
    <row r="23" spans="1:7" s="10" customFormat="1" ht="60.75" customHeight="1" x14ac:dyDescent="0.2">
      <c r="A23" s="440"/>
      <c r="B23" s="37" t="s">
        <v>31</v>
      </c>
      <c r="C23" s="21" t="s">
        <v>58</v>
      </c>
      <c r="D23" s="22" t="s">
        <v>40</v>
      </c>
      <c r="E23" s="20" t="s">
        <v>32</v>
      </c>
      <c r="F23" s="23" t="s">
        <v>245</v>
      </c>
      <c r="G23" s="19" t="s">
        <v>211</v>
      </c>
    </row>
    <row r="24" spans="1:7" s="9" customFormat="1" ht="32.25" customHeight="1" x14ac:dyDescent="0.2">
      <c r="A24" s="440"/>
      <c r="B24" s="39" t="s">
        <v>64</v>
      </c>
      <c r="C24" s="50" t="s">
        <v>199</v>
      </c>
      <c r="D24" s="24" t="s">
        <v>40</v>
      </c>
      <c r="E24" s="25" t="s">
        <v>140</v>
      </c>
      <c r="F24" s="25" t="s">
        <v>245</v>
      </c>
      <c r="G24" s="26" t="s">
        <v>141</v>
      </c>
    </row>
    <row r="25" spans="1:7" s="9" customFormat="1" ht="105" customHeight="1" x14ac:dyDescent="0.2">
      <c r="A25" s="440"/>
      <c r="B25" s="161" t="s">
        <v>30</v>
      </c>
      <c r="C25" s="162" t="s">
        <v>30</v>
      </c>
      <c r="D25" s="163" t="s">
        <v>39</v>
      </c>
      <c r="E25" s="164" t="s">
        <v>10</v>
      </c>
      <c r="F25" s="164" t="s">
        <v>350</v>
      </c>
      <c r="G25" s="166">
        <v>34</v>
      </c>
    </row>
    <row r="26" spans="1:7" s="10" customFormat="1" ht="76.5" customHeight="1" x14ac:dyDescent="0.2">
      <c r="A26" s="440"/>
      <c r="B26" s="161" t="s">
        <v>33</v>
      </c>
      <c r="C26" s="162" t="s">
        <v>59</v>
      </c>
      <c r="D26" s="163" t="s">
        <v>39</v>
      </c>
      <c r="E26" s="164" t="s">
        <v>158</v>
      </c>
      <c r="F26" s="164" t="s">
        <v>245</v>
      </c>
      <c r="G26" s="166" t="s">
        <v>212</v>
      </c>
    </row>
    <row r="27" spans="1:7" s="10" customFormat="1" ht="60" customHeight="1" x14ac:dyDescent="0.2">
      <c r="A27" s="440"/>
      <c r="B27" s="38" t="s">
        <v>159</v>
      </c>
      <c r="C27" s="28" t="s">
        <v>159</v>
      </c>
      <c r="D27" s="30" t="s">
        <v>41</v>
      </c>
      <c r="E27" s="27" t="s">
        <v>255</v>
      </c>
      <c r="F27" s="32" t="s">
        <v>254</v>
      </c>
      <c r="G27" s="18" t="s">
        <v>253</v>
      </c>
    </row>
    <row r="28" spans="1:7" s="10" customFormat="1" ht="31.5" customHeight="1" x14ac:dyDescent="0.2">
      <c r="A28" s="440"/>
      <c r="B28" s="38" t="s">
        <v>247</v>
      </c>
      <c r="C28" s="59" t="s">
        <v>249</v>
      </c>
      <c r="D28" s="30" t="s">
        <v>41</v>
      </c>
      <c r="E28" s="32" t="s">
        <v>251</v>
      </c>
      <c r="F28" s="23" t="s">
        <v>245</v>
      </c>
      <c r="G28" s="60" t="s">
        <v>252</v>
      </c>
    </row>
    <row r="29" spans="1:7" ht="46.5" customHeight="1" x14ac:dyDescent="0.2">
      <c r="A29" s="440"/>
      <c r="B29" s="37" t="s">
        <v>45</v>
      </c>
      <c r="C29" s="21" t="s">
        <v>45</v>
      </c>
      <c r="D29" s="22" t="s">
        <v>40</v>
      </c>
      <c r="E29" s="20" t="s">
        <v>50</v>
      </c>
      <c r="F29" s="23" t="s">
        <v>245</v>
      </c>
      <c r="G29" s="19" t="s">
        <v>213</v>
      </c>
    </row>
    <row r="30" spans="1:7" ht="31.5" customHeight="1" x14ac:dyDescent="0.2">
      <c r="A30" s="440"/>
      <c r="B30" s="38" t="s">
        <v>34</v>
      </c>
      <c r="C30" s="28" t="s">
        <v>34</v>
      </c>
      <c r="D30" s="30" t="s">
        <v>41</v>
      </c>
      <c r="E30" s="27" t="s">
        <v>11</v>
      </c>
      <c r="F30" s="23" t="s">
        <v>245</v>
      </c>
      <c r="G30" s="18" t="s">
        <v>216</v>
      </c>
    </row>
    <row r="31" spans="1:7" ht="20.25" customHeight="1" x14ac:dyDescent="0.2">
      <c r="A31" s="440"/>
      <c r="B31" s="38" t="s">
        <v>35</v>
      </c>
      <c r="C31" s="28" t="s">
        <v>60</v>
      </c>
      <c r="D31" s="30" t="s">
        <v>41</v>
      </c>
      <c r="E31" s="27" t="s">
        <v>12</v>
      </c>
      <c r="F31" s="7" t="s">
        <v>214</v>
      </c>
      <c r="G31" s="18" t="s">
        <v>215</v>
      </c>
    </row>
    <row r="32" spans="1:7" ht="32.25" customHeight="1" x14ac:dyDescent="0.2">
      <c r="A32" s="440"/>
      <c r="B32" s="38" t="s">
        <v>36</v>
      </c>
      <c r="C32" s="28" t="s">
        <v>36</v>
      </c>
      <c r="D32" s="30" t="s">
        <v>40</v>
      </c>
      <c r="E32" s="27" t="s">
        <v>13</v>
      </c>
      <c r="F32" s="23" t="s">
        <v>245</v>
      </c>
      <c r="G32" s="18" t="s">
        <v>217</v>
      </c>
    </row>
    <row r="33" spans="1:8" ht="95.25" customHeight="1" x14ac:dyDescent="0.2">
      <c r="A33" s="440"/>
      <c r="B33" s="38" t="s">
        <v>49</v>
      </c>
      <c r="C33" s="28" t="s">
        <v>61</v>
      </c>
      <c r="D33" s="30" t="s">
        <v>41</v>
      </c>
      <c r="E33" s="27" t="s">
        <v>226</v>
      </c>
      <c r="F33" s="23" t="s">
        <v>245</v>
      </c>
      <c r="G33" s="18" t="s">
        <v>227</v>
      </c>
    </row>
    <row r="34" spans="1:8" ht="20.25" customHeight="1" x14ac:dyDescent="0.2">
      <c r="A34" s="440"/>
      <c r="B34" s="38" t="s">
        <v>160</v>
      </c>
      <c r="C34" s="28" t="s">
        <v>161</v>
      </c>
      <c r="D34" s="30" t="s">
        <v>40</v>
      </c>
      <c r="E34" s="27" t="s">
        <v>162</v>
      </c>
      <c r="F34" s="23" t="s">
        <v>245</v>
      </c>
      <c r="G34" s="18" t="s">
        <v>218</v>
      </c>
    </row>
    <row r="35" spans="1:8" ht="78" customHeight="1" x14ac:dyDescent="0.2">
      <c r="A35" s="440"/>
      <c r="B35" s="38" t="s">
        <v>248</v>
      </c>
      <c r="C35" s="28" t="s">
        <v>248</v>
      </c>
      <c r="D35" s="30" t="s">
        <v>41</v>
      </c>
      <c r="E35" s="32" t="s">
        <v>256</v>
      </c>
      <c r="F35" s="27" t="s">
        <v>307</v>
      </c>
      <c r="G35" s="60" t="s">
        <v>257</v>
      </c>
    </row>
    <row r="36" spans="1:8" ht="46.5" customHeight="1" x14ac:dyDescent="0.2">
      <c r="A36" s="440"/>
      <c r="B36" s="38" t="s">
        <v>159</v>
      </c>
      <c r="C36" s="28" t="s">
        <v>159</v>
      </c>
      <c r="D36" s="30" t="s">
        <v>41</v>
      </c>
      <c r="E36" s="32" t="s">
        <v>258</v>
      </c>
      <c r="F36" s="27" t="s">
        <v>259</v>
      </c>
      <c r="G36" s="60" t="s">
        <v>253</v>
      </c>
    </row>
    <row r="37" spans="1:8" ht="31.5" customHeight="1" x14ac:dyDescent="0.2">
      <c r="A37" s="440"/>
      <c r="B37" s="38" t="s">
        <v>37</v>
      </c>
      <c r="C37" s="28" t="s">
        <v>63</v>
      </c>
      <c r="D37" s="30" t="s">
        <v>41</v>
      </c>
      <c r="E37" s="27" t="s">
        <v>7</v>
      </c>
      <c r="F37" s="23" t="s">
        <v>245</v>
      </c>
      <c r="G37" s="18" t="s">
        <v>219</v>
      </c>
    </row>
    <row r="38" spans="1:8" ht="20.25" customHeight="1" x14ac:dyDescent="0.2">
      <c r="A38" s="440"/>
      <c r="B38" s="40" t="s">
        <v>163</v>
      </c>
      <c r="C38" s="31" t="s">
        <v>163</v>
      </c>
      <c r="D38" s="30" t="s">
        <v>41</v>
      </c>
      <c r="E38" s="32" t="s">
        <v>168</v>
      </c>
      <c r="F38" s="32" t="s">
        <v>306</v>
      </c>
      <c r="G38" s="35">
        <v>450</v>
      </c>
    </row>
    <row r="39" spans="1:8" ht="62.25" customHeight="1" x14ac:dyDescent="0.2">
      <c r="A39" s="440"/>
      <c r="B39" s="40" t="s">
        <v>164</v>
      </c>
      <c r="C39" s="31" t="s">
        <v>171</v>
      </c>
      <c r="D39" s="30" t="s">
        <v>41</v>
      </c>
      <c r="E39" s="32" t="s">
        <v>292</v>
      </c>
      <c r="F39" s="23" t="s">
        <v>245</v>
      </c>
      <c r="G39" s="35" t="s">
        <v>220</v>
      </c>
    </row>
    <row r="40" spans="1:8" ht="62.25" customHeight="1" x14ac:dyDescent="0.25">
      <c r="A40" s="440"/>
      <c r="B40" s="40" t="s">
        <v>288</v>
      </c>
      <c r="C40" s="31" t="s">
        <v>288</v>
      </c>
      <c r="D40" s="30" t="s">
        <v>41</v>
      </c>
      <c r="E40" s="32" t="s">
        <v>291</v>
      </c>
      <c r="F40" s="32" t="s">
        <v>306</v>
      </c>
      <c r="G40" s="35">
        <v>210</v>
      </c>
      <c r="H40" s="8"/>
    </row>
    <row r="41" spans="1:8" ht="62.25" customHeight="1" x14ac:dyDescent="0.25">
      <c r="A41" s="440"/>
      <c r="B41" s="40" t="s">
        <v>289</v>
      </c>
      <c r="C41" s="31" t="s">
        <v>290</v>
      </c>
      <c r="D41" s="30" t="s">
        <v>41</v>
      </c>
      <c r="E41" s="32" t="s">
        <v>293</v>
      </c>
      <c r="F41" s="32" t="s">
        <v>245</v>
      </c>
      <c r="G41" s="35" t="s">
        <v>220</v>
      </c>
      <c r="H41" s="8"/>
    </row>
    <row r="42" spans="1:8" ht="20.25" customHeight="1" x14ac:dyDescent="0.2">
      <c r="A42" s="440"/>
      <c r="B42" s="40" t="s">
        <v>165</v>
      </c>
      <c r="C42" s="31" t="s">
        <v>165</v>
      </c>
      <c r="D42" s="30" t="s">
        <v>41</v>
      </c>
      <c r="E42" s="32" t="s">
        <v>169</v>
      </c>
      <c r="F42" s="32" t="s">
        <v>306</v>
      </c>
      <c r="G42" s="35">
        <v>97.5</v>
      </c>
    </row>
    <row r="43" spans="1:8" ht="34.5" customHeight="1" x14ac:dyDescent="0.2">
      <c r="A43" s="440"/>
      <c r="B43" s="40" t="s">
        <v>166</v>
      </c>
      <c r="C43" s="31" t="s">
        <v>172</v>
      </c>
      <c r="D43" s="30" t="s">
        <v>41</v>
      </c>
      <c r="E43" s="32" t="s">
        <v>170</v>
      </c>
      <c r="F43" s="32" t="s">
        <v>245</v>
      </c>
      <c r="G43" s="35" t="s">
        <v>221</v>
      </c>
    </row>
    <row r="44" spans="1:8" ht="63" customHeight="1" x14ac:dyDescent="0.2">
      <c r="A44" s="440"/>
      <c r="B44" s="41" t="s">
        <v>167</v>
      </c>
      <c r="C44" s="33" t="s">
        <v>62</v>
      </c>
      <c r="D44" s="30" t="s">
        <v>41</v>
      </c>
      <c r="E44" s="34" t="s">
        <v>264</v>
      </c>
      <c r="F44" s="34" t="s">
        <v>308</v>
      </c>
      <c r="G44" s="36" t="s">
        <v>222</v>
      </c>
    </row>
    <row r="45" spans="1:8" ht="20.25" customHeight="1" x14ac:dyDescent="0.2">
      <c r="A45" s="440"/>
      <c r="B45" s="40" t="s">
        <v>173</v>
      </c>
      <c r="C45" s="31" t="s">
        <v>182</v>
      </c>
      <c r="D45" s="30" t="s">
        <v>41</v>
      </c>
      <c r="E45" s="32" t="s">
        <v>177</v>
      </c>
      <c r="F45" s="32" t="s">
        <v>309</v>
      </c>
      <c r="G45" s="48">
        <v>41116</v>
      </c>
    </row>
    <row r="46" spans="1:8" ht="123.75" customHeight="1" x14ac:dyDescent="0.2">
      <c r="A46" s="440"/>
      <c r="B46" s="42" t="s">
        <v>174</v>
      </c>
      <c r="C46" s="31" t="s">
        <v>183</v>
      </c>
      <c r="D46" s="30" t="s">
        <v>41</v>
      </c>
      <c r="E46" s="32" t="s">
        <v>178</v>
      </c>
      <c r="F46" s="32" t="s">
        <v>181</v>
      </c>
      <c r="G46" s="35" t="s">
        <v>223</v>
      </c>
    </row>
    <row r="47" spans="1:8" ht="105.75" customHeight="1" x14ac:dyDescent="0.2">
      <c r="A47" s="440"/>
      <c r="B47" s="40" t="s">
        <v>175</v>
      </c>
      <c r="C47" s="31" t="s">
        <v>175</v>
      </c>
      <c r="D47" s="30" t="s">
        <v>40</v>
      </c>
      <c r="E47" s="32" t="s">
        <v>179</v>
      </c>
      <c r="F47" s="32" t="s">
        <v>245</v>
      </c>
      <c r="G47" s="35" t="s">
        <v>224</v>
      </c>
    </row>
    <row r="48" spans="1:8" ht="32.25" customHeight="1" thickBot="1" x14ac:dyDescent="0.25">
      <c r="A48" s="441"/>
      <c r="B48" s="43" t="s">
        <v>176</v>
      </c>
      <c r="C48" s="44" t="s">
        <v>176</v>
      </c>
      <c r="D48" s="49" t="s">
        <v>41</v>
      </c>
      <c r="E48" s="46" t="s">
        <v>180</v>
      </c>
      <c r="F48" s="45" t="s">
        <v>245</v>
      </c>
      <c r="G48" s="47" t="s">
        <v>225</v>
      </c>
    </row>
    <row r="49" spans="6:7" ht="20.25" customHeight="1" x14ac:dyDescent="0.2">
      <c r="F49" s="1"/>
      <c r="G49" s="2"/>
    </row>
  </sheetData>
  <customSheetViews>
    <customSheetView guid="{085B2EAB-22B4-4D31-A932-84EBAB8636A8}">
      <selection activeCell="B20" sqref="B20"/>
      <pageMargins left="0.7" right="0.7" top="0.75" bottom="0.75" header="0.3" footer="0.3"/>
    </customSheetView>
    <customSheetView guid="{717F0B9F-A824-4F7D-A758-CF49621F35B4}">
      <selection activeCell="B20" sqref="B20"/>
      <pageMargins left="0.7" right="0.7" top="0.75" bottom="0.75" header="0.3" footer="0.3"/>
    </customSheetView>
  </customSheetViews>
  <mergeCells count="2">
    <mergeCell ref="A2:A19"/>
    <mergeCell ref="A20:A48"/>
  </mergeCells>
  <hyperlinks>
    <hyperlink ref="F21" r:id="rId1"/>
    <hyperlink ref="F22" r:id="rId2"/>
    <hyperlink ref="F31" r:id="rId3" display="Controlled Vocabulary; BODC development stage terms, Table S11 at http://vocab.ndg.nerc.ac.uk/client/vocabServer.jsp"/>
  </hyperlinks>
  <pageMargins left="0.7" right="0.7" top="0.75" bottom="0.75" header="0.3" footer="0.3"/>
  <pageSetup paperSize="9" scale="31" orientation="portrait"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V53"/>
  <sheetViews>
    <sheetView topLeftCell="AE1" zoomScaleNormal="100" workbookViewId="0">
      <selection activeCell="AK25" sqref="AK25"/>
    </sheetView>
  </sheetViews>
  <sheetFormatPr defaultColWidth="15.42578125" defaultRowHeight="15" x14ac:dyDescent="0.25"/>
  <cols>
    <col min="1" max="1" width="3.7109375" style="311" bestFit="1" customWidth="1"/>
    <col min="2" max="2" width="29.85546875" style="326" bestFit="1" customWidth="1"/>
    <col min="3" max="3" width="25.7109375" style="327" bestFit="1" customWidth="1"/>
    <col min="4" max="4" width="12" style="327" customWidth="1"/>
    <col min="5" max="5" width="10.7109375" style="325" bestFit="1" customWidth="1"/>
    <col min="6" max="6" width="14.85546875" style="327" bestFit="1" customWidth="1"/>
    <col min="7" max="7" width="19.5703125" style="327" bestFit="1" customWidth="1"/>
    <col min="8" max="8" width="21.7109375" style="325" customWidth="1"/>
    <col min="9" max="9" width="23" style="325" customWidth="1"/>
    <col min="10" max="10" width="16" style="327" customWidth="1"/>
    <col min="11" max="11" width="28.5703125" style="327" customWidth="1"/>
    <col min="12" max="12" width="12.42578125" style="327" customWidth="1"/>
    <col min="13" max="13" width="11.42578125" style="328" bestFit="1" customWidth="1"/>
    <col min="14" max="14" width="17.140625" style="329" customWidth="1"/>
    <col min="15" max="15" width="18.28515625" style="326" customWidth="1"/>
    <col min="16" max="16" width="14.5703125" style="326" bestFit="1" customWidth="1"/>
    <col min="17" max="17" width="19.140625" style="327" customWidth="1"/>
    <col min="18" max="18" width="18.5703125" style="326" customWidth="1"/>
    <col min="19" max="20" width="17.85546875" style="326" customWidth="1"/>
    <col min="21" max="21" width="35.42578125" style="334" customWidth="1"/>
    <col min="22" max="22" width="22.28515625" style="327" customWidth="1"/>
    <col min="23" max="23" width="12.5703125" style="327" bestFit="1" customWidth="1"/>
    <col min="24" max="24" width="19.42578125" style="326" bestFit="1" customWidth="1"/>
    <col min="25" max="25" width="18.5703125" style="326" bestFit="1" customWidth="1"/>
    <col min="26" max="26" width="15.140625" style="327" bestFit="1" customWidth="1"/>
    <col min="27" max="27" width="16.5703125" style="327" customWidth="1"/>
    <col min="28" max="29" width="17.7109375" style="304" customWidth="1"/>
    <col min="30" max="31" width="17.7109375" style="305" customWidth="1"/>
    <col min="32" max="33" width="17.7109375" style="304" customWidth="1"/>
    <col min="34" max="35" width="17.7109375" style="305" customWidth="1"/>
    <col min="36" max="37" width="17.7109375" style="304" customWidth="1"/>
    <col min="38" max="40" width="17.7109375" style="305" customWidth="1"/>
    <col min="41" max="41" width="19.85546875" style="305" customWidth="1"/>
    <col min="42" max="46" width="17.7109375" style="305" customWidth="1"/>
    <col min="47" max="47" width="19" style="305" customWidth="1"/>
    <col min="48" max="48" width="17.7109375" style="305" customWidth="1"/>
    <col min="49" max="16384" width="15.42578125" style="311"/>
  </cols>
  <sheetData>
    <row r="1" spans="1:48" s="51" customFormat="1" ht="15.75" thickBot="1" x14ac:dyDescent="0.3">
      <c r="A1" s="380"/>
      <c r="B1" s="379" t="s">
        <v>14</v>
      </c>
      <c r="C1" s="367" t="s">
        <v>18</v>
      </c>
      <c r="D1" s="368" t="s">
        <v>15</v>
      </c>
      <c r="E1" s="369" t="s">
        <v>44</v>
      </c>
      <c r="F1" s="368" t="s">
        <v>19</v>
      </c>
      <c r="G1" s="368" t="s">
        <v>20</v>
      </c>
      <c r="H1" s="369" t="s">
        <v>21</v>
      </c>
      <c r="I1" s="369" t="s">
        <v>22</v>
      </c>
      <c r="J1" s="368" t="s">
        <v>147</v>
      </c>
      <c r="K1" s="368" t="s">
        <v>145</v>
      </c>
      <c r="L1" s="370" t="s">
        <v>47</v>
      </c>
      <c r="M1" s="371" t="s">
        <v>155</v>
      </c>
      <c r="N1" s="372" t="s">
        <v>48</v>
      </c>
      <c r="O1" s="373" t="s">
        <v>152</v>
      </c>
      <c r="P1" s="373" t="s">
        <v>52</v>
      </c>
      <c r="Q1" s="368" t="s">
        <v>157</v>
      </c>
      <c r="R1" s="374" t="s">
        <v>51</v>
      </c>
      <c r="S1" s="373" t="s">
        <v>23</v>
      </c>
      <c r="T1" s="373" t="s">
        <v>243</v>
      </c>
      <c r="U1" s="375" t="s">
        <v>27</v>
      </c>
      <c r="V1" s="375" t="s">
        <v>28</v>
      </c>
      <c r="W1" s="375" t="s">
        <v>29</v>
      </c>
      <c r="X1" s="369" t="s">
        <v>31</v>
      </c>
      <c r="Y1" s="376" t="s">
        <v>64</v>
      </c>
      <c r="Z1" s="375" t="s">
        <v>30</v>
      </c>
      <c r="AA1" s="375" t="s">
        <v>33</v>
      </c>
      <c r="AB1" s="373" t="s">
        <v>159</v>
      </c>
      <c r="AC1" s="377" t="s">
        <v>247</v>
      </c>
      <c r="AD1" s="369" t="s">
        <v>45</v>
      </c>
      <c r="AE1" s="373" t="s">
        <v>34</v>
      </c>
      <c r="AF1" s="373" t="s">
        <v>35</v>
      </c>
      <c r="AG1" s="373" t="s">
        <v>36</v>
      </c>
      <c r="AH1" s="373" t="s">
        <v>49</v>
      </c>
      <c r="AI1" s="373" t="s">
        <v>160</v>
      </c>
      <c r="AJ1" s="377" t="s">
        <v>248</v>
      </c>
      <c r="AK1" s="373" t="s">
        <v>37</v>
      </c>
      <c r="AL1" s="378" t="s">
        <v>163</v>
      </c>
      <c r="AM1" s="378" t="s">
        <v>164</v>
      </c>
      <c r="AN1" s="378" t="s">
        <v>288</v>
      </c>
      <c r="AO1" s="378" t="s">
        <v>289</v>
      </c>
      <c r="AP1" s="378" t="s">
        <v>165</v>
      </c>
      <c r="AQ1" s="378" t="s">
        <v>166</v>
      </c>
      <c r="AR1" s="378" t="s">
        <v>167</v>
      </c>
      <c r="AS1" s="378" t="s">
        <v>173</v>
      </c>
      <c r="AT1" s="378" t="s">
        <v>174</v>
      </c>
      <c r="AU1" s="378" t="s">
        <v>175</v>
      </c>
      <c r="AV1" s="366" t="s">
        <v>176</v>
      </c>
    </row>
    <row r="2" spans="1:48" hidden="1" x14ac:dyDescent="0.25">
      <c r="A2" s="348"/>
      <c r="B2" s="349" t="s">
        <v>55</v>
      </c>
      <c r="C2" s="350" t="s">
        <v>56</v>
      </c>
      <c r="D2" s="351" t="s">
        <v>15</v>
      </c>
      <c r="E2" s="352" t="s">
        <v>44</v>
      </c>
      <c r="F2" s="351" t="s">
        <v>65</v>
      </c>
      <c r="G2" s="351" t="s">
        <v>66</v>
      </c>
      <c r="H2" s="352" t="s">
        <v>69</v>
      </c>
      <c r="I2" s="352" t="s">
        <v>70</v>
      </c>
      <c r="J2" s="353" t="s">
        <v>197</v>
      </c>
      <c r="K2" s="354" t="s">
        <v>146</v>
      </c>
      <c r="L2" s="355" t="s">
        <v>67</v>
      </c>
      <c r="M2" s="356" t="s">
        <v>155</v>
      </c>
      <c r="N2" s="357" t="s">
        <v>198</v>
      </c>
      <c r="O2" s="356" t="s">
        <v>153</v>
      </c>
      <c r="P2" s="358" t="s">
        <v>52</v>
      </c>
      <c r="Q2" s="351" t="s">
        <v>71</v>
      </c>
      <c r="R2" s="356" t="s">
        <v>72</v>
      </c>
      <c r="S2" s="356" t="s">
        <v>73</v>
      </c>
      <c r="T2" s="356" t="s">
        <v>244</v>
      </c>
      <c r="U2" s="359" t="s">
        <v>27</v>
      </c>
      <c r="V2" s="359" t="s">
        <v>28</v>
      </c>
      <c r="W2" s="359" t="s">
        <v>29</v>
      </c>
      <c r="X2" s="358" t="s">
        <v>58</v>
      </c>
      <c r="Y2" s="360" t="s">
        <v>199</v>
      </c>
      <c r="Z2" s="361" t="s">
        <v>30</v>
      </c>
      <c r="AA2" s="361" t="s">
        <v>59</v>
      </c>
      <c r="AB2" s="362" t="s">
        <v>159</v>
      </c>
      <c r="AC2" s="363" t="s">
        <v>249</v>
      </c>
      <c r="AD2" s="362" t="s">
        <v>45</v>
      </c>
      <c r="AE2" s="362" t="s">
        <v>34</v>
      </c>
      <c r="AF2" s="362" t="s">
        <v>60</v>
      </c>
      <c r="AG2" s="362" t="s">
        <v>36</v>
      </c>
      <c r="AH2" s="362" t="s">
        <v>61</v>
      </c>
      <c r="AI2" s="362" t="s">
        <v>161</v>
      </c>
      <c r="AJ2" s="363" t="s">
        <v>250</v>
      </c>
      <c r="AK2" s="362" t="s">
        <v>63</v>
      </c>
      <c r="AL2" s="364" t="s">
        <v>163</v>
      </c>
      <c r="AM2" s="364" t="s">
        <v>171</v>
      </c>
      <c r="AN2" s="364" t="s">
        <v>288</v>
      </c>
      <c r="AO2" s="364" t="s">
        <v>290</v>
      </c>
      <c r="AP2" s="364" t="s">
        <v>165</v>
      </c>
      <c r="AQ2" s="364" t="s">
        <v>172</v>
      </c>
      <c r="AR2" s="364" t="s">
        <v>62</v>
      </c>
      <c r="AS2" s="364" t="s">
        <v>182</v>
      </c>
      <c r="AT2" s="364" t="s">
        <v>183</v>
      </c>
      <c r="AU2" s="364" t="s">
        <v>175</v>
      </c>
      <c r="AV2" s="365" t="s">
        <v>176</v>
      </c>
    </row>
    <row r="3" spans="1:48" ht="15" customHeight="1" x14ac:dyDescent="0.25">
      <c r="A3" s="442" t="s">
        <v>239</v>
      </c>
      <c r="B3" s="346"/>
      <c r="C3" s="315" t="s">
        <v>371</v>
      </c>
      <c r="D3" s="315" t="s">
        <v>363</v>
      </c>
      <c r="E3" s="314"/>
      <c r="F3" s="315">
        <v>50.360399000000001</v>
      </c>
      <c r="G3" s="315">
        <v>-4.1269916000000002</v>
      </c>
      <c r="H3" s="314">
        <v>5021.6450000000004</v>
      </c>
      <c r="I3" s="314">
        <v>407.65600000000001</v>
      </c>
      <c r="J3" s="316">
        <v>110</v>
      </c>
      <c r="K3" s="312" t="s">
        <v>351</v>
      </c>
      <c r="L3" s="332">
        <v>40887</v>
      </c>
      <c r="M3" s="331"/>
      <c r="N3" s="315" t="s">
        <v>352</v>
      </c>
      <c r="O3" s="318"/>
      <c r="P3" s="317"/>
      <c r="Q3" s="319" t="s">
        <v>352</v>
      </c>
      <c r="R3" s="320"/>
      <c r="S3" s="320" t="s">
        <v>353</v>
      </c>
      <c r="T3" s="320"/>
      <c r="U3" s="313" t="str">
        <f>C3&amp;"_"&amp;W3</f>
        <v>DASSHDT00000320_SE_0001_173223</v>
      </c>
      <c r="V3" s="330" t="s">
        <v>354</v>
      </c>
      <c r="W3" s="313">
        <v>173223</v>
      </c>
      <c r="X3" s="317"/>
      <c r="Y3" s="321"/>
      <c r="Z3" s="322">
        <v>4</v>
      </c>
      <c r="AA3" s="313" t="s">
        <v>355</v>
      </c>
      <c r="AB3" s="300"/>
      <c r="AC3" s="300"/>
      <c r="AD3" s="300"/>
      <c r="AE3" s="300"/>
      <c r="AF3" s="301"/>
      <c r="AG3" s="301"/>
      <c r="AH3" s="300"/>
      <c r="AI3" s="300"/>
      <c r="AJ3" s="300"/>
      <c r="AK3" s="301"/>
      <c r="AL3" s="300">
        <v>15</v>
      </c>
      <c r="AM3" s="300" t="s">
        <v>220</v>
      </c>
      <c r="AN3" s="333">
        <v>5</v>
      </c>
      <c r="AO3" s="300" t="s">
        <v>220</v>
      </c>
      <c r="AP3" s="300"/>
      <c r="AQ3" s="300"/>
      <c r="AR3" s="300"/>
      <c r="AS3" s="300"/>
      <c r="AT3" s="300"/>
      <c r="AU3" s="300"/>
      <c r="AV3" s="335"/>
    </row>
    <row r="4" spans="1:48" x14ac:dyDescent="0.25">
      <c r="A4" s="443"/>
      <c r="B4" s="346"/>
      <c r="C4" s="315" t="s">
        <v>372</v>
      </c>
      <c r="D4" s="315" t="s">
        <v>363</v>
      </c>
      <c r="E4" s="314"/>
      <c r="F4" s="315">
        <v>50.360399000000001</v>
      </c>
      <c r="G4" s="315">
        <v>-4.1269916000000002</v>
      </c>
      <c r="H4" s="314">
        <v>5021.6450000000004</v>
      </c>
      <c r="I4" s="314">
        <v>407.65600000000001</v>
      </c>
      <c r="J4" s="316">
        <v>110</v>
      </c>
      <c r="K4" s="312" t="s">
        <v>351</v>
      </c>
      <c r="L4" s="332">
        <v>40887</v>
      </c>
      <c r="M4" s="317"/>
      <c r="N4" s="315" t="s">
        <v>352</v>
      </c>
      <c r="O4" s="318"/>
      <c r="P4" s="317"/>
      <c r="Q4" s="319" t="s">
        <v>352</v>
      </c>
      <c r="R4" s="320"/>
      <c r="S4" s="320" t="s">
        <v>353</v>
      </c>
      <c r="T4" s="320"/>
      <c r="U4" s="313" t="str">
        <f t="shared" ref="U4:U53" si="0">C4&amp;"_"&amp;W4</f>
        <v>DASSHDT00000320_SE_0002_173223</v>
      </c>
      <c r="V4" s="330" t="s">
        <v>354</v>
      </c>
      <c r="W4" s="313">
        <v>173223</v>
      </c>
      <c r="X4" s="317"/>
      <c r="Y4" s="321"/>
      <c r="Z4" s="322">
        <v>4</v>
      </c>
      <c r="AA4" s="313" t="s">
        <v>355</v>
      </c>
      <c r="AB4" s="300"/>
      <c r="AC4" s="300"/>
      <c r="AD4" s="300"/>
      <c r="AE4" s="300"/>
      <c r="AF4" s="301"/>
      <c r="AG4" s="301"/>
      <c r="AH4" s="300"/>
      <c r="AI4" s="300"/>
      <c r="AJ4" s="300"/>
      <c r="AK4" s="301"/>
      <c r="AL4" s="393">
        <v>5</v>
      </c>
      <c r="AM4" s="300" t="s">
        <v>220</v>
      </c>
      <c r="AN4" s="393">
        <v>3</v>
      </c>
      <c r="AO4" s="300" t="s">
        <v>220</v>
      </c>
      <c r="AP4" s="300"/>
      <c r="AQ4" s="300"/>
      <c r="AR4" s="300"/>
      <c r="AS4" s="300"/>
      <c r="AT4" s="300"/>
      <c r="AU4" s="300"/>
      <c r="AV4" s="335"/>
    </row>
    <row r="5" spans="1:48" x14ac:dyDescent="0.25">
      <c r="A5" s="443"/>
      <c r="B5" s="347"/>
      <c r="C5" s="315" t="s">
        <v>373</v>
      </c>
      <c r="D5" s="315" t="s">
        <v>363</v>
      </c>
      <c r="E5" s="323"/>
      <c r="F5" s="315">
        <v>50.360399000000001</v>
      </c>
      <c r="G5" s="315">
        <v>-4.1269916000000002</v>
      </c>
      <c r="H5" s="323">
        <v>5021.6540000000005</v>
      </c>
      <c r="I5" s="323">
        <v>407.65600000000001</v>
      </c>
      <c r="J5" s="316">
        <v>110</v>
      </c>
      <c r="K5" s="312" t="s">
        <v>351</v>
      </c>
      <c r="L5" s="332">
        <v>40887</v>
      </c>
      <c r="M5" s="324"/>
      <c r="N5" s="315" t="s">
        <v>352</v>
      </c>
      <c r="O5" s="324"/>
      <c r="P5" s="324"/>
      <c r="Q5" s="319" t="s">
        <v>352</v>
      </c>
      <c r="R5" s="320"/>
      <c r="S5" s="320" t="s">
        <v>353</v>
      </c>
      <c r="T5" s="320"/>
      <c r="U5" s="313" t="str">
        <f t="shared" si="0"/>
        <v>DASSHDT00000320_SE_0003_173223</v>
      </c>
      <c r="V5" s="330" t="s">
        <v>354</v>
      </c>
      <c r="W5" s="313">
        <v>173223</v>
      </c>
      <c r="X5" s="324"/>
      <c r="Y5" s="324"/>
      <c r="Z5" s="322">
        <v>4</v>
      </c>
      <c r="AA5" s="313" t="s">
        <v>355</v>
      </c>
      <c r="AB5" s="302"/>
      <c r="AC5" s="302"/>
      <c r="AD5" s="302"/>
      <c r="AE5" s="302"/>
      <c r="AF5" s="303"/>
      <c r="AG5" s="303"/>
      <c r="AH5" s="302"/>
      <c r="AI5" s="302"/>
      <c r="AJ5" s="302"/>
      <c r="AK5" s="301"/>
      <c r="AL5" s="393">
        <v>10</v>
      </c>
      <c r="AM5" s="300" t="s">
        <v>220</v>
      </c>
      <c r="AN5" s="393">
        <v>3</v>
      </c>
      <c r="AO5" s="300" t="s">
        <v>220</v>
      </c>
      <c r="AP5" s="302"/>
      <c r="AQ5" s="302"/>
      <c r="AR5" s="302"/>
      <c r="AS5" s="302"/>
      <c r="AT5" s="302"/>
      <c r="AU5" s="302"/>
      <c r="AV5" s="336"/>
    </row>
    <row r="6" spans="1:48" x14ac:dyDescent="0.25">
      <c r="A6" s="443"/>
      <c r="B6" s="347"/>
      <c r="C6" s="315" t="s">
        <v>374</v>
      </c>
      <c r="D6" s="315" t="s">
        <v>363</v>
      </c>
      <c r="E6" s="323"/>
      <c r="F6" s="315">
        <v>50.360399000000001</v>
      </c>
      <c r="G6" s="315">
        <v>-4.1269916000000002</v>
      </c>
      <c r="H6" s="323">
        <v>5021.643</v>
      </c>
      <c r="I6" s="323">
        <v>407.65300000000002</v>
      </c>
      <c r="J6" s="316">
        <v>110</v>
      </c>
      <c r="K6" s="312" t="s">
        <v>351</v>
      </c>
      <c r="L6" s="332">
        <v>40887</v>
      </c>
      <c r="M6" s="324"/>
      <c r="N6" s="315" t="s">
        <v>352</v>
      </c>
      <c r="O6" s="324"/>
      <c r="P6" s="324"/>
      <c r="Q6" s="319" t="s">
        <v>352</v>
      </c>
      <c r="R6" s="320"/>
      <c r="S6" s="320" t="s">
        <v>353</v>
      </c>
      <c r="T6" s="320"/>
      <c r="U6" s="313" t="str">
        <f t="shared" si="0"/>
        <v>DASSHDT00000320_SE_0004_173223</v>
      </c>
      <c r="V6" s="330" t="s">
        <v>354</v>
      </c>
      <c r="W6" s="313">
        <v>173223</v>
      </c>
      <c r="X6" s="324"/>
      <c r="Y6" s="324"/>
      <c r="Z6" s="322">
        <v>1</v>
      </c>
      <c r="AA6" s="313" t="s">
        <v>355</v>
      </c>
      <c r="AB6" s="302"/>
      <c r="AC6" s="302"/>
      <c r="AD6" s="302"/>
      <c r="AE6" s="302"/>
      <c r="AF6" s="303"/>
      <c r="AG6" s="303"/>
      <c r="AH6" s="302"/>
      <c r="AI6" s="302"/>
      <c r="AJ6" s="302"/>
      <c r="AK6" s="301"/>
      <c r="AL6" s="393">
        <v>19</v>
      </c>
      <c r="AM6" s="300" t="s">
        <v>220</v>
      </c>
      <c r="AN6" s="393">
        <v>9</v>
      </c>
      <c r="AO6" s="300" t="s">
        <v>220</v>
      </c>
      <c r="AP6" s="302"/>
      <c r="AQ6" s="302"/>
      <c r="AR6" s="302"/>
      <c r="AS6" s="302"/>
      <c r="AT6" s="302"/>
      <c r="AU6" s="302"/>
      <c r="AV6" s="336"/>
    </row>
    <row r="7" spans="1:48" x14ac:dyDescent="0.25">
      <c r="A7" s="443"/>
      <c r="B7" s="347"/>
      <c r="C7" s="315" t="s">
        <v>375</v>
      </c>
      <c r="D7" s="315" t="s">
        <v>363</v>
      </c>
      <c r="E7" s="323"/>
      <c r="F7" s="315">
        <v>50.360399000000001</v>
      </c>
      <c r="G7" s="315">
        <v>-4.1269916000000002</v>
      </c>
      <c r="H7" s="323">
        <v>5021.643</v>
      </c>
      <c r="I7" s="323">
        <v>407.65300000000002</v>
      </c>
      <c r="J7" s="316">
        <v>110</v>
      </c>
      <c r="K7" s="312" t="s">
        <v>351</v>
      </c>
      <c r="L7" s="332">
        <v>40887</v>
      </c>
      <c r="M7" s="324"/>
      <c r="N7" s="315" t="s">
        <v>352</v>
      </c>
      <c r="O7" s="324"/>
      <c r="P7" s="324"/>
      <c r="Q7" s="319" t="s">
        <v>352</v>
      </c>
      <c r="R7" s="320"/>
      <c r="S7" s="320" t="s">
        <v>353</v>
      </c>
      <c r="T7" s="320"/>
      <c r="U7" s="313" t="str">
        <f t="shared" si="0"/>
        <v>DASSHDT00000320_SE_0005_173223</v>
      </c>
      <c r="V7" s="330" t="s">
        <v>354</v>
      </c>
      <c r="W7" s="313">
        <v>173223</v>
      </c>
      <c r="X7" s="324"/>
      <c r="Y7" s="324"/>
      <c r="Z7" s="322">
        <v>1</v>
      </c>
      <c r="AA7" s="313" t="s">
        <v>355</v>
      </c>
      <c r="AB7" s="302"/>
      <c r="AC7" s="302"/>
      <c r="AD7" s="302"/>
      <c r="AE7" s="302"/>
      <c r="AF7" s="303"/>
      <c r="AG7" s="303"/>
      <c r="AH7" s="302"/>
      <c r="AI7" s="302"/>
      <c r="AJ7" s="302"/>
      <c r="AK7" s="301"/>
      <c r="AL7" s="393">
        <v>15</v>
      </c>
      <c r="AM7" s="300" t="s">
        <v>220</v>
      </c>
      <c r="AN7" s="393">
        <v>9</v>
      </c>
      <c r="AO7" s="300" t="s">
        <v>220</v>
      </c>
      <c r="AP7" s="302"/>
      <c r="AQ7" s="302"/>
      <c r="AR7" s="302"/>
      <c r="AS7" s="302"/>
      <c r="AT7" s="302"/>
      <c r="AU7" s="302"/>
      <c r="AV7" s="336"/>
    </row>
    <row r="8" spans="1:48" x14ac:dyDescent="0.25">
      <c r="A8" s="443"/>
      <c r="B8" s="347"/>
      <c r="C8" s="315" t="s">
        <v>376</v>
      </c>
      <c r="D8" s="315" t="s">
        <v>363</v>
      </c>
      <c r="E8" s="323"/>
      <c r="F8" s="315">
        <v>50.360399000000001</v>
      </c>
      <c r="G8" s="315">
        <v>-4.1269916000000002</v>
      </c>
      <c r="H8" s="314">
        <v>5021.6450000000004</v>
      </c>
      <c r="I8" s="323">
        <v>407.65600000000001</v>
      </c>
      <c r="J8" s="316">
        <v>110</v>
      </c>
      <c r="K8" s="312" t="s">
        <v>351</v>
      </c>
      <c r="L8" s="332">
        <v>40887</v>
      </c>
      <c r="M8" s="324"/>
      <c r="N8" s="315" t="s">
        <v>352</v>
      </c>
      <c r="O8" s="324"/>
      <c r="P8" s="324"/>
      <c r="Q8" s="319" t="s">
        <v>352</v>
      </c>
      <c r="R8" s="320"/>
      <c r="S8" s="320" t="s">
        <v>353</v>
      </c>
      <c r="T8" s="320"/>
      <c r="U8" s="313" t="str">
        <f t="shared" si="0"/>
        <v>DASSHDT00000320_SE_0006_173223</v>
      </c>
      <c r="V8" s="330" t="s">
        <v>354</v>
      </c>
      <c r="W8" s="313">
        <v>173223</v>
      </c>
      <c r="X8" s="324"/>
      <c r="Y8" s="324"/>
      <c r="Z8" s="322">
        <v>1</v>
      </c>
      <c r="AA8" s="313" t="s">
        <v>355</v>
      </c>
      <c r="AB8" s="302"/>
      <c r="AC8" s="302"/>
      <c r="AD8" s="302"/>
      <c r="AE8" s="302"/>
      <c r="AF8" s="303"/>
      <c r="AG8" s="303"/>
      <c r="AH8" s="302"/>
      <c r="AI8" s="302"/>
      <c r="AJ8" s="302"/>
      <c r="AK8" s="301"/>
      <c r="AL8" s="393">
        <v>6</v>
      </c>
      <c r="AM8" s="300" t="s">
        <v>220</v>
      </c>
      <c r="AN8" s="393">
        <v>8</v>
      </c>
      <c r="AO8" s="300" t="s">
        <v>220</v>
      </c>
      <c r="AP8" s="302"/>
      <c r="AQ8" s="302"/>
      <c r="AR8" s="302"/>
      <c r="AS8" s="302"/>
      <c r="AT8" s="302"/>
      <c r="AU8" s="302"/>
      <c r="AV8" s="336"/>
    </row>
    <row r="9" spans="1:48" x14ac:dyDescent="0.25">
      <c r="A9" s="443"/>
      <c r="B9" s="347"/>
      <c r="C9" s="315" t="s">
        <v>377</v>
      </c>
      <c r="D9" s="315" t="s">
        <v>363</v>
      </c>
      <c r="E9" s="323"/>
      <c r="F9" s="315">
        <v>50.360399000000001</v>
      </c>
      <c r="G9" s="315">
        <v>-4.1269916000000002</v>
      </c>
      <c r="H9" s="314">
        <v>5021.6450000000004</v>
      </c>
      <c r="I9" s="323">
        <v>407.65600000000001</v>
      </c>
      <c r="J9" s="316">
        <v>110</v>
      </c>
      <c r="K9" s="312" t="s">
        <v>351</v>
      </c>
      <c r="L9" s="332">
        <v>40887</v>
      </c>
      <c r="M9" s="324"/>
      <c r="N9" s="315" t="s">
        <v>352</v>
      </c>
      <c r="O9" s="324"/>
      <c r="P9" s="324"/>
      <c r="Q9" s="319" t="s">
        <v>352</v>
      </c>
      <c r="R9" s="320"/>
      <c r="S9" s="320" t="s">
        <v>353</v>
      </c>
      <c r="T9" s="320"/>
      <c r="U9" s="313" t="str">
        <f t="shared" si="0"/>
        <v>DASSHDT00000320_SE_0007_173223</v>
      </c>
      <c r="V9" s="330" t="s">
        <v>354</v>
      </c>
      <c r="W9" s="313">
        <v>173223</v>
      </c>
      <c r="X9" s="324"/>
      <c r="Y9" s="324"/>
      <c r="Z9" s="322">
        <v>3</v>
      </c>
      <c r="AA9" s="313" t="s">
        <v>355</v>
      </c>
      <c r="AB9" s="302"/>
      <c r="AC9" s="302"/>
      <c r="AD9" s="302"/>
      <c r="AE9" s="302"/>
      <c r="AF9" s="303"/>
      <c r="AG9" s="303"/>
      <c r="AH9" s="302"/>
      <c r="AI9" s="302"/>
      <c r="AJ9" s="302"/>
      <c r="AK9" s="301"/>
      <c r="AL9" s="393">
        <v>14</v>
      </c>
      <c r="AM9" s="300" t="s">
        <v>220</v>
      </c>
      <c r="AN9" s="393">
        <v>2</v>
      </c>
      <c r="AO9" s="300" t="s">
        <v>220</v>
      </c>
      <c r="AP9" s="302"/>
      <c r="AQ9" s="302"/>
      <c r="AR9" s="302"/>
      <c r="AS9" s="302"/>
      <c r="AT9" s="302"/>
      <c r="AU9" s="302"/>
      <c r="AV9" s="336"/>
    </row>
    <row r="10" spans="1:48" x14ac:dyDescent="0.25">
      <c r="A10" s="443"/>
      <c r="B10" s="347"/>
      <c r="C10" s="315" t="s">
        <v>378</v>
      </c>
      <c r="D10" s="315" t="s">
        <v>363</v>
      </c>
      <c r="E10" s="323"/>
      <c r="F10" s="315">
        <v>50.360399000000001</v>
      </c>
      <c r="G10" s="315">
        <v>-4.1269916000000002</v>
      </c>
      <c r="H10" s="314">
        <v>5021.6450000000004</v>
      </c>
      <c r="I10" s="323">
        <v>407.65600000000001</v>
      </c>
      <c r="J10" s="316">
        <v>110</v>
      </c>
      <c r="K10" s="312" t="s">
        <v>351</v>
      </c>
      <c r="L10" s="332">
        <v>40887</v>
      </c>
      <c r="M10" s="324"/>
      <c r="N10" s="315" t="s">
        <v>352</v>
      </c>
      <c r="O10" s="324"/>
      <c r="P10" s="324"/>
      <c r="Q10" s="319" t="s">
        <v>352</v>
      </c>
      <c r="R10" s="320"/>
      <c r="S10" s="320" t="s">
        <v>353</v>
      </c>
      <c r="T10" s="320"/>
      <c r="U10" s="313" t="str">
        <f t="shared" si="0"/>
        <v>DASSHDT00000320_SE_0008_173223</v>
      </c>
      <c r="V10" s="330" t="s">
        <v>354</v>
      </c>
      <c r="W10" s="313">
        <v>173223</v>
      </c>
      <c r="X10" s="324"/>
      <c r="Y10" s="324"/>
      <c r="Z10" s="322">
        <v>3</v>
      </c>
      <c r="AA10" s="313" t="s">
        <v>355</v>
      </c>
      <c r="AB10" s="302"/>
      <c r="AC10" s="302"/>
      <c r="AD10" s="302"/>
      <c r="AE10" s="302"/>
      <c r="AF10" s="303"/>
      <c r="AG10" s="303"/>
      <c r="AH10" s="302"/>
      <c r="AI10" s="302"/>
      <c r="AJ10" s="302"/>
      <c r="AK10" s="301"/>
      <c r="AL10" s="393">
        <v>14</v>
      </c>
      <c r="AM10" s="300" t="s">
        <v>220</v>
      </c>
      <c r="AN10" s="393">
        <v>2</v>
      </c>
      <c r="AO10" s="300" t="s">
        <v>220</v>
      </c>
      <c r="AP10" s="302"/>
      <c r="AQ10" s="302"/>
      <c r="AR10" s="302"/>
      <c r="AS10" s="302"/>
      <c r="AT10" s="302"/>
      <c r="AU10" s="302"/>
      <c r="AV10" s="336"/>
    </row>
    <row r="11" spans="1:48" x14ac:dyDescent="0.25">
      <c r="A11" s="443"/>
      <c r="B11" s="347"/>
      <c r="C11" s="315" t="s">
        <v>379</v>
      </c>
      <c r="D11" s="315" t="s">
        <v>363</v>
      </c>
      <c r="E11" s="323"/>
      <c r="F11" s="315">
        <v>50.360399000000001</v>
      </c>
      <c r="G11" s="315">
        <v>-4.1269916000000002</v>
      </c>
      <c r="H11" s="314">
        <v>5021.6450000000004</v>
      </c>
      <c r="I11" s="323">
        <v>407.65600000000001</v>
      </c>
      <c r="J11" s="316">
        <v>110</v>
      </c>
      <c r="K11" s="312" t="s">
        <v>351</v>
      </c>
      <c r="L11" s="332">
        <v>40887</v>
      </c>
      <c r="M11" s="324"/>
      <c r="N11" s="315" t="s">
        <v>352</v>
      </c>
      <c r="O11" s="324"/>
      <c r="P11" s="324"/>
      <c r="Q11" s="319" t="s">
        <v>352</v>
      </c>
      <c r="R11" s="320"/>
      <c r="S11" s="320" t="s">
        <v>353</v>
      </c>
      <c r="T11" s="320"/>
      <c r="U11" s="313" t="str">
        <f t="shared" si="0"/>
        <v>DASSHDT00000320_SE_0009_173223</v>
      </c>
      <c r="V11" s="330" t="s">
        <v>354</v>
      </c>
      <c r="W11" s="313">
        <v>173223</v>
      </c>
      <c r="X11" s="324"/>
      <c r="Y11" s="324"/>
      <c r="Z11" s="322">
        <v>3</v>
      </c>
      <c r="AA11" s="313" t="s">
        <v>355</v>
      </c>
      <c r="AB11" s="302"/>
      <c r="AC11" s="302"/>
      <c r="AD11" s="302"/>
      <c r="AE11" s="302"/>
      <c r="AF11" s="303"/>
      <c r="AG11" s="303"/>
      <c r="AH11" s="302"/>
      <c r="AI11" s="302"/>
      <c r="AJ11" s="302"/>
      <c r="AK11" s="301"/>
      <c r="AL11" s="393">
        <v>26</v>
      </c>
      <c r="AM11" s="300" t="s">
        <v>220</v>
      </c>
      <c r="AN11" s="393">
        <v>15</v>
      </c>
      <c r="AO11" s="300" t="s">
        <v>220</v>
      </c>
      <c r="AP11" s="302"/>
      <c r="AQ11" s="302"/>
      <c r="AR11" s="302"/>
      <c r="AS11" s="302"/>
      <c r="AT11" s="302"/>
      <c r="AU11" s="302"/>
      <c r="AV11" s="336"/>
    </row>
    <row r="12" spans="1:48" x14ac:dyDescent="0.25">
      <c r="A12" s="443"/>
      <c r="B12" s="347"/>
      <c r="C12" s="315" t="s">
        <v>380</v>
      </c>
      <c r="D12" s="315" t="s">
        <v>363</v>
      </c>
      <c r="E12" s="323"/>
      <c r="F12" s="315">
        <v>50.360399000000001</v>
      </c>
      <c r="G12" s="315">
        <v>-4.1269916000000002</v>
      </c>
      <c r="H12" s="314">
        <v>5021.6450000000004</v>
      </c>
      <c r="I12" s="323">
        <v>407.65600000000001</v>
      </c>
      <c r="J12" s="316">
        <v>110</v>
      </c>
      <c r="K12" s="312" t="s">
        <v>351</v>
      </c>
      <c r="L12" s="332">
        <v>40887</v>
      </c>
      <c r="M12" s="324"/>
      <c r="N12" s="315" t="s">
        <v>352</v>
      </c>
      <c r="O12" s="324"/>
      <c r="P12" s="324"/>
      <c r="Q12" s="319" t="s">
        <v>352</v>
      </c>
      <c r="R12" s="320"/>
      <c r="S12" s="320" t="s">
        <v>353</v>
      </c>
      <c r="T12" s="320"/>
      <c r="U12" s="313" t="str">
        <f t="shared" si="0"/>
        <v>DASSHDT00000320_SE_0010_173223</v>
      </c>
      <c r="V12" s="330" t="s">
        <v>354</v>
      </c>
      <c r="W12" s="313">
        <v>173223</v>
      </c>
      <c r="X12" s="324"/>
      <c r="Y12" s="324"/>
      <c r="Z12" s="322">
        <v>3</v>
      </c>
      <c r="AA12" s="313" t="s">
        <v>355</v>
      </c>
      <c r="AB12" s="302"/>
      <c r="AC12" s="302"/>
      <c r="AD12" s="302"/>
      <c r="AE12" s="302"/>
      <c r="AF12" s="303"/>
      <c r="AG12" s="303"/>
      <c r="AH12" s="302"/>
      <c r="AI12" s="302"/>
      <c r="AJ12" s="302"/>
      <c r="AK12" s="301"/>
      <c r="AL12" s="393">
        <v>21</v>
      </c>
      <c r="AM12" s="300" t="s">
        <v>220</v>
      </c>
      <c r="AN12" s="393">
        <v>14</v>
      </c>
      <c r="AO12" s="300" t="s">
        <v>220</v>
      </c>
      <c r="AP12" s="302"/>
      <c r="AQ12" s="302"/>
      <c r="AR12" s="302"/>
      <c r="AS12" s="302"/>
      <c r="AT12" s="302"/>
      <c r="AU12" s="302"/>
      <c r="AV12" s="336"/>
    </row>
    <row r="13" spans="1:48" x14ac:dyDescent="0.25">
      <c r="A13" s="443"/>
      <c r="B13" s="347"/>
      <c r="C13" s="315" t="s">
        <v>381</v>
      </c>
      <c r="D13" s="315" t="s">
        <v>363</v>
      </c>
      <c r="E13" s="323"/>
      <c r="F13" s="315">
        <v>50.360399000000001</v>
      </c>
      <c r="G13" s="315">
        <v>-4.1269916000000002</v>
      </c>
      <c r="H13" s="314">
        <v>5021.6450000000004</v>
      </c>
      <c r="I13" s="323">
        <v>407.65600000000001</v>
      </c>
      <c r="J13" s="316">
        <v>110</v>
      </c>
      <c r="K13" s="312" t="s">
        <v>351</v>
      </c>
      <c r="L13" s="332">
        <v>40887</v>
      </c>
      <c r="M13" s="324"/>
      <c r="N13" s="315" t="s">
        <v>352</v>
      </c>
      <c r="O13" s="324"/>
      <c r="P13" s="324"/>
      <c r="Q13" s="319" t="s">
        <v>352</v>
      </c>
      <c r="R13" s="320"/>
      <c r="S13" s="320" t="s">
        <v>353</v>
      </c>
      <c r="T13" s="320"/>
      <c r="U13" s="313" t="str">
        <f t="shared" si="0"/>
        <v>DASSHDT00000320_SE_0011_173223</v>
      </c>
      <c r="V13" s="330" t="s">
        <v>354</v>
      </c>
      <c r="W13" s="313">
        <v>173223</v>
      </c>
      <c r="X13" s="324"/>
      <c r="Y13" s="324"/>
      <c r="Z13" s="322">
        <v>3</v>
      </c>
      <c r="AA13" s="313" t="s">
        <v>355</v>
      </c>
      <c r="AB13" s="302"/>
      <c r="AC13" s="302"/>
      <c r="AD13" s="302"/>
      <c r="AE13" s="302"/>
      <c r="AF13" s="303"/>
      <c r="AG13" s="303"/>
      <c r="AH13" s="302"/>
      <c r="AI13" s="302"/>
      <c r="AJ13" s="302"/>
      <c r="AK13" s="301"/>
      <c r="AL13" s="393">
        <v>2</v>
      </c>
      <c r="AM13" s="300" t="s">
        <v>220</v>
      </c>
      <c r="AN13" s="393">
        <v>1</v>
      </c>
      <c r="AO13" s="300" t="s">
        <v>220</v>
      </c>
      <c r="AP13" s="302"/>
      <c r="AQ13" s="302"/>
      <c r="AR13" s="302"/>
      <c r="AS13" s="302"/>
      <c r="AT13" s="302"/>
      <c r="AU13" s="302"/>
      <c r="AV13" s="336"/>
    </row>
    <row r="14" spans="1:48" x14ac:dyDescent="0.25">
      <c r="A14" s="443"/>
      <c r="B14" s="347"/>
      <c r="C14" s="315" t="s">
        <v>382</v>
      </c>
      <c r="D14" s="315" t="s">
        <v>363</v>
      </c>
      <c r="E14" s="323"/>
      <c r="F14" s="315">
        <v>50.360399000000001</v>
      </c>
      <c r="G14" s="315">
        <v>-4.1269916000000002</v>
      </c>
      <c r="H14" s="314">
        <v>5021.6450000000004</v>
      </c>
      <c r="I14" s="323">
        <v>407.65600000000001</v>
      </c>
      <c r="J14" s="316">
        <v>110</v>
      </c>
      <c r="K14" s="312" t="s">
        <v>351</v>
      </c>
      <c r="L14" s="332">
        <v>40887</v>
      </c>
      <c r="M14" s="324"/>
      <c r="N14" s="315" t="s">
        <v>352</v>
      </c>
      <c r="O14" s="324"/>
      <c r="P14" s="324"/>
      <c r="Q14" s="319" t="s">
        <v>352</v>
      </c>
      <c r="R14" s="320"/>
      <c r="S14" s="320" t="s">
        <v>353</v>
      </c>
      <c r="T14" s="320"/>
      <c r="U14" s="313" t="str">
        <f t="shared" si="0"/>
        <v>DASSHDT00000320_SE_0012_173223</v>
      </c>
      <c r="V14" s="330" t="s">
        <v>354</v>
      </c>
      <c r="W14" s="313">
        <v>173223</v>
      </c>
      <c r="X14" s="324"/>
      <c r="Y14" s="324"/>
      <c r="Z14" s="322">
        <v>3</v>
      </c>
      <c r="AA14" s="313" t="s">
        <v>355</v>
      </c>
      <c r="AB14" s="302"/>
      <c r="AC14" s="302"/>
      <c r="AD14" s="302"/>
      <c r="AE14" s="302"/>
      <c r="AF14" s="303"/>
      <c r="AG14" s="303"/>
      <c r="AH14" s="302"/>
      <c r="AI14" s="302"/>
      <c r="AJ14" s="302"/>
      <c r="AK14" s="301"/>
      <c r="AL14" s="393">
        <v>15</v>
      </c>
      <c r="AM14" s="300" t="s">
        <v>220</v>
      </c>
      <c r="AN14" s="393">
        <v>8</v>
      </c>
      <c r="AO14" s="300" t="s">
        <v>220</v>
      </c>
      <c r="AP14" s="302"/>
      <c r="AQ14" s="302"/>
      <c r="AR14" s="302"/>
      <c r="AS14" s="302"/>
      <c r="AT14" s="302"/>
      <c r="AU14" s="302"/>
      <c r="AV14" s="336"/>
    </row>
    <row r="15" spans="1:48" x14ac:dyDescent="0.25">
      <c r="A15" s="443"/>
      <c r="B15" s="347"/>
      <c r="C15" s="315" t="s">
        <v>383</v>
      </c>
      <c r="D15" s="315" t="s">
        <v>363</v>
      </c>
      <c r="E15" s="323"/>
      <c r="F15" s="315">
        <v>50.360399000000001</v>
      </c>
      <c r="G15" s="315">
        <v>-4.1269916000000002</v>
      </c>
      <c r="H15" s="314">
        <v>5021.6450000000004</v>
      </c>
      <c r="I15" s="323">
        <v>407.65600000000001</v>
      </c>
      <c r="J15" s="316">
        <v>110</v>
      </c>
      <c r="K15" s="312" t="s">
        <v>351</v>
      </c>
      <c r="L15" s="332">
        <v>40887</v>
      </c>
      <c r="M15" s="324"/>
      <c r="N15" s="315" t="s">
        <v>352</v>
      </c>
      <c r="O15" s="324"/>
      <c r="P15" s="324"/>
      <c r="Q15" s="319" t="s">
        <v>352</v>
      </c>
      <c r="R15" s="320"/>
      <c r="S15" s="320" t="s">
        <v>353</v>
      </c>
      <c r="T15" s="320"/>
      <c r="U15" s="313" t="str">
        <f t="shared" si="0"/>
        <v>DASSHDT00000320_SE_0013_173223</v>
      </c>
      <c r="V15" s="330" t="s">
        <v>354</v>
      </c>
      <c r="W15" s="313">
        <v>173223</v>
      </c>
      <c r="X15" s="324"/>
      <c r="Y15" s="324"/>
      <c r="Z15" s="322">
        <v>2</v>
      </c>
      <c r="AA15" s="313" t="s">
        <v>355</v>
      </c>
      <c r="AB15" s="302"/>
      <c r="AC15" s="302"/>
      <c r="AD15" s="302"/>
      <c r="AE15" s="302"/>
      <c r="AF15" s="303"/>
      <c r="AG15" s="303"/>
      <c r="AH15" s="302"/>
      <c r="AI15" s="302"/>
      <c r="AJ15" s="302"/>
      <c r="AK15" s="301"/>
      <c r="AL15" s="393">
        <v>22</v>
      </c>
      <c r="AM15" s="300" t="s">
        <v>220</v>
      </c>
      <c r="AN15" s="393">
        <v>15</v>
      </c>
      <c r="AO15" s="300" t="s">
        <v>220</v>
      </c>
      <c r="AP15" s="302"/>
      <c r="AQ15" s="302"/>
      <c r="AR15" s="302"/>
      <c r="AS15" s="302"/>
      <c r="AT15" s="302"/>
      <c r="AU15" s="302"/>
      <c r="AV15" s="336"/>
    </row>
    <row r="16" spans="1:48" x14ac:dyDescent="0.25">
      <c r="A16" s="443"/>
      <c r="B16" s="347"/>
      <c r="C16" s="315" t="s">
        <v>384</v>
      </c>
      <c r="D16" s="315" t="s">
        <v>363</v>
      </c>
      <c r="E16" s="323"/>
      <c r="F16" s="315">
        <v>50.360399000000001</v>
      </c>
      <c r="G16" s="315">
        <v>-4.1269916000000002</v>
      </c>
      <c r="H16" s="314">
        <v>5021.6450000000004</v>
      </c>
      <c r="I16" s="323">
        <v>407.65600000000001</v>
      </c>
      <c r="J16" s="316">
        <v>110</v>
      </c>
      <c r="K16" s="312" t="s">
        <v>351</v>
      </c>
      <c r="L16" s="332">
        <v>40887</v>
      </c>
      <c r="M16" s="324"/>
      <c r="N16" s="315" t="s">
        <v>352</v>
      </c>
      <c r="O16" s="324"/>
      <c r="P16" s="324"/>
      <c r="Q16" s="319" t="s">
        <v>352</v>
      </c>
      <c r="R16" s="320"/>
      <c r="S16" s="320" t="s">
        <v>353</v>
      </c>
      <c r="T16" s="320"/>
      <c r="U16" s="313" t="str">
        <f t="shared" si="0"/>
        <v>DASSHDT00000320_SE_0014_173223</v>
      </c>
      <c r="V16" s="330" t="s">
        <v>354</v>
      </c>
      <c r="W16" s="313">
        <v>173223</v>
      </c>
      <c r="X16" s="324"/>
      <c r="Y16" s="324"/>
      <c r="Z16" s="322">
        <v>2</v>
      </c>
      <c r="AA16" s="313" t="s">
        <v>355</v>
      </c>
      <c r="AB16" s="302"/>
      <c r="AC16" s="302"/>
      <c r="AD16" s="302"/>
      <c r="AE16" s="302"/>
      <c r="AF16" s="303"/>
      <c r="AG16" s="303"/>
      <c r="AH16" s="302"/>
      <c r="AI16" s="302"/>
      <c r="AJ16" s="302"/>
      <c r="AK16" s="301"/>
      <c r="AL16" s="393">
        <v>14</v>
      </c>
      <c r="AM16" s="300" t="s">
        <v>220</v>
      </c>
      <c r="AN16" s="393">
        <v>9</v>
      </c>
      <c r="AO16" s="300" t="s">
        <v>220</v>
      </c>
      <c r="AP16" s="302"/>
      <c r="AQ16" s="302"/>
      <c r="AR16" s="302"/>
      <c r="AS16" s="302"/>
      <c r="AT16" s="302"/>
      <c r="AU16" s="302"/>
      <c r="AV16" s="336"/>
    </row>
    <row r="17" spans="1:48" x14ac:dyDescent="0.25">
      <c r="A17" s="443"/>
      <c r="B17" s="347"/>
      <c r="C17" s="315" t="s">
        <v>385</v>
      </c>
      <c r="D17" s="315" t="s">
        <v>363</v>
      </c>
      <c r="E17" s="323"/>
      <c r="F17" s="315">
        <v>50.360399000000001</v>
      </c>
      <c r="G17" s="315">
        <v>-4.1269916000000002</v>
      </c>
      <c r="H17" s="314">
        <v>5021.6450000000004</v>
      </c>
      <c r="I17" s="323">
        <v>407.65600000000001</v>
      </c>
      <c r="J17" s="316">
        <v>110</v>
      </c>
      <c r="K17" s="312" t="s">
        <v>351</v>
      </c>
      <c r="L17" s="332">
        <v>40887</v>
      </c>
      <c r="M17" s="324"/>
      <c r="N17" s="315" t="s">
        <v>352</v>
      </c>
      <c r="O17" s="324"/>
      <c r="P17" s="324"/>
      <c r="Q17" s="319" t="s">
        <v>352</v>
      </c>
      <c r="R17" s="320"/>
      <c r="S17" s="320" t="s">
        <v>353</v>
      </c>
      <c r="T17" s="320"/>
      <c r="U17" s="313" t="str">
        <f t="shared" si="0"/>
        <v>DASSHDT00000320_SE_0015_173223</v>
      </c>
      <c r="V17" s="330" t="s">
        <v>354</v>
      </c>
      <c r="W17" s="313">
        <v>173223</v>
      </c>
      <c r="X17" s="324"/>
      <c r="Y17" s="324"/>
      <c r="Z17" s="322">
        <v>9</v>
      </c>
      <c r="AA17" s="313" t="s">
        <v>355</v>
      </c>
      <c r="AB17" s="302"/>
      <c r="AC17" s="302"/>
      <c r="AD17" s="302"/>
      <c r="AE17" s="302"/>
      <c r="AF17" s="303"/>
      <c r="AG17" s="303"/>
      <c r="AH17" s="302"/>
      <c r="AI17" s="302"/>
      <c r="AJ17" s="302"/>
      <c r="AK17" s="301"/>
      <c r="AL17" s="393">
        <v>14</v>
      </c>
      <c r="AM17" s="300" t="s">
        <v>220</v>
      </c>
      <c r="AN17" s="393">
        <v>9</v>
      </c>
      <c r="AO17" s="300" t="s">
        <v>220</v>
      </c>
      <c r="AP17" s="302"/>
      <c r="AQ17" s="302"/>
      <c r="AR17" s="302"/>
      <c r="AS17" s="302"/>
      <c r="AT17" s="302"/>
      <c r="AU17" s="302"/>
      <c r="AV17" s="336"/>
    </row>
    <row r="18" spans="1:48" x14ac:dyDescent="0.25">
      <c r="A18" s="443"/>
      <c r="B18" s="347"/>
      <c r="C18" s="315" t="s">
        <v>386</v>
      </c>
      <c r="D18" s="315" t="s">
        <v>363</v>
      </c>
      <c r="E18" s="323"/>
      <c r="F18" s="315">
        <v>50.360399000000001</v>
      </c>
      <c r="G18" s="315">
        <v>-4.1269916000000002</v>
      </c>
      <c r="H18" s="314">
        <v>5021.6450000000004</v>
      </c>
      <c r="I18" s="323">
        <v>407.65600000000001</v>
      </c>
      <c r="J18" s="316">
        <v>110</v>
      </c>
      <c r="K18" s="312" t="s">
        <v>351</v>
      </c>
      <c r="L18" s="332">
        <v>40887</v>
      </c>
      <c r="M18" s="324"/>
      <c r="N18" s="315" t="s">
        <v>352</v>
      </c>
      <c r="O18" s="324"/>
      <c r="P18" s="324"/>
      <c r="Q18" s="319" t="s">
        <v>352</v>
      </c>
      <c r="R18" s="320"/>
      <c r="S18" s="320" t="s">
        <v>353</v>
      </c>
      <c r="T18" s="320"/>
      <c r="U18" s="313" t="str">
        <f t="shared" si="0"/>
        <v>DASSHDT00000320_SE_0016_173223</v>
      </c>
      <c r="V18" s="330" t="s">
        <v>354</v>
      </c>
      <c r="W18" s="313">
        <v>173223</v>
      </c>
      <c r="X18" s="324"/>
      <c r="Y18" s="324"/>
      <c r="Z18" s="322">
        <v>9</v>
      </c>
      <c r="AA18" s="313" t="s">
        <v>355</v>
      </c>
      <c r="AB18" s="302"/>
      <c r="AC18" s="302"/>
      <c r="AD18" s="302"/>
      <c r="AE18" s="302"/>
      <c r="AF18" s="303"/>
      <c r="AG18" s="303"/>
      <c r="AH18" s="302"/>
      <c r="AI18" s="302"/>
      <c r="AJ18" s="302"/>
      <c r="AK18" s="301"/>
      <c r="AL18" s="393">
        <v>17</v>
      </c>
      <c r="AM18" s="300" t="s">
        <v>220</v>
      </c>
      <c r="AN18" s="393">
        <v>11</v>
      </c>
      <c r="AO18" s="300" t="s">
        <v>220</v>
      </c>
      <c r="AP18" s="302"/>
      <c r="AQ18" s="302"/>
      <c r="AR18" s="302"/>
      <c r="AS18" s="302"/>
      <c r="AT18" s="302"/>
      <c r="AU18" s="302"/>
      <c r="AV18" s="336"/>
    </row>
    <row r="19" spans="1:48" x14ac:dyDescent="0.25">
      <c r="A19" s="443"/>
      <c r="B19" s="347"/>
      <c r="C19" s="315" t="s">
        <v>387</v>
      </c>
      <c r="D19" s="315" t="s">
        <v>363</v>
      </c>
      <c r="E19" s="323"/>
      <c r="F19" s="315">
        <v>50.360399000000001</v>
      </c>
      <c r="G19" s="315">
        <v>-4.1269916000000002</v>
      </c>
      <c r="H19" s="314">
        <v>5021.6450000000004</v>
      </c>
      <c r="I19" s="323">
        <v>407.65600000000001</v>
      </c>
      <c r="J19" s="316">
        <v>110</v>
      </c>
      <c r="K19" s="312" t="s">
        <v>351</v>
      </c>
      <c r="L19" s="332">
        <v>40887</v>
      </c>
      <c r="M19" s="324"/>
      <c r="N19" s="315" t="s">
        <v>352</v>
      </c>
      <c r="O19" s="324"/>
      <c r="P19" s="324"/>
      <c r="Q19" s="319" t="s">
        <v>352</v>
      </c>
      <c r="R19" s="320"/>
      <c r="S19" s="320" t="s">
        <v>353</v>
      </c>
      <c r="T19" s="320"/>
      <c r="U19" s="313" t="str">
        <f t="shared" si="0"/>
        <v>DASSHDT00000320_SE_0017_173223</v>
      </c>
      <c r="V19" s="330" t="s">
        <v>354</v>
      </c>
      <c r="W19" s="313">
        <v>173223</v>
      </c>
      <c r="X19" s="324"/>
      <c r="Y19" s="324"/>
      <c r="Z19" s="322">
        <v>9</v>
      </c>
      <c r="AA19" s="313" t="s">
        <v>355</v>
      </c>
      <c r="AB19" s="302"/>
      <c r="AC19" s="302"/>
      <c r="AD19" s="302"/>
      <c r="AE19" s="302"/>
      <c r="AF19" s="303"/>
      <c r="AG19" s="303"/>
      <c r="AH19" s="302"/>
      <c r="AI19" s="302"/>
      <c r="AJ19" s="302"/>
      <c r="AK19" s="301"/>
      <c r="AL19" s="393">
        <v>22</v>
      </c>
      <c r="AM19" s="300" t="s">
        <v>220</v>
      </c>
      <c r="AN19" s="393">
        <v>14</v>
      </c>
      <c r="AO19" s="300" t="s">
        <v>220</v>
      </c>
      <c r="AP19" s="302"/>
      <c r="AQ19" s="302"/>
      <c r="AR19" s="302"/>
      <c r="AS19" s="302"/>
      <c r="AT19" s="302"/>
      <c r="AU19" s="302"/>
      <c r="AV19" s="336"/>
    </row>
    <row r="20" spans="1:48" x14ac:dyDescent="0.25">
      <c r="A20" s="443"/>
      <c r="B20" s="347"/>
      <c r="C20" s="315" t="s">
        <v>388</v>
      </c>
      <c r="D20" s="315" t="s">
        <v>363</v>
      </c>
      <c r="E20" s="323"/>
      <c r="F20" s="315">
        <v>50.360399000000001</v>
      </c>
      <c r="G20" s="315">
        <v>-4.1269916000000002</v>
      </c>
      <c r="H20" s="314">
        <v>5021.6450000000004</v>
      </c>
      <c r="I20" s="323">
        <v>407.65600000000001</v>
      </c>
      <c r="J20" s="316">
        <v>110</v>
      </c>
      <c r="K20" s="312" t="s">
        <v>351</v>
      </c>
      <c r="L20" s="332">
        <v>40887</v>
      </c>
      <c r="M20" s="324"/>
      <c r="N20" s="315" t="s">
        <v>352</v>
      </c>
      <c r="O20" s="324"/>
      <c r="P20" s="324"/>
      <c r="Q20" s="319" t="s">
        <v>352</v>
      </c>
      <c r="R20" s="320"/>
      <c r="S20" s="320" t="s">
        <v>353</v>
      </c>
      <c r="T20" s="320"/>
      <c r="U20" s="313" t="str">
        <f t="shared" si="0"/>
        <v>DASSHDT00000320_SE_0018_173223</v>
      </c>
      <c r="V20" s="330" t="s">
        <v>354</v>
      </c>
      <c r="W20" s="313">
        <v>173223</v>
      </c>
      <c r="X20" s="324"/>
      <c r="Y20" s="324"/>
      <c r="Z20" s="322">
        <v>9</v>
      </c>
      <c r="AA20" s="313" t="s">
        <v>355</v>
      </c>
      <c r="AB20" s="302"/>
      <c r="AC20" s="302"/>
      <c r="AD20" s="302"/>
      <c r="AE20" s="302"/>
      <c r="AF20" s="303"/>
      <c r="AG20" s="303"/>
      <c r="AH20" s="302"/>
      <c r="AI20" s="302"/>
      <c r="AJ20" s="302"/>
      <c r="AK20" s="301"/>
      <c r="AL20" s="393">
        <v>16</v>
      </c>
      <c r="AM20" s="300" t="s">
        <v>220</v>
      </c>
      <c r="AN20" s="393">
        <v>10</v>
      </c>
      <c r="AO20" s="300" t="s">
        <v>220</v>
      </c>
      <c r="AP20" s="302"/>
      <c r="AQ20" s="302"/>
      <c r="AR20" s="302"/>
      <c r="AS20" s="302"/>
      <c r="AT20" s="302"/>
      <c r="AU20" s="302"/>
      <c r="AV20" s="336"/>
    </row>
    <row r="21" spans="1:48" x14ac:dyDescent="0.25">
      <c r="A21" s="443"/>
      <c r="B21" s="347"/>
      <c r="C21" s="315" t="s">
        <v>389</v>
      </c>
      <c r="D21" s="315" t="s">
        <v>363</v>
      </c>
      <c r="E21" s="323"/>
      <c r="F21" s="315">
        <v>50.360399000000001</v>
      </c>
      <c r="G21" s="315">
        <v>-4.1269916000000002</v>
      </c>
      <c r="H21" s="314">
        <v>5021.6450000000004</v>
      </c>
      <c r="I21" s="323">
        <v>407.65600000000001</v>
      </c>
      <c r="J21" s="316">
        <v>110</v>
      </c>
      <c r="K21" s="312" t="s">
        <v>351</v>
      </c>
      <c r="L21" s="332">
        <v>40887</v>
      </c>
      <c r="M21" s="324"/>
      <c r="N21" s="315" t="s">
        <v>352</v>
      </c>
      <c r="O21" s="324"/>
      <c r="P21" s="324"/>
      <c r="Q21" s="319" t="s">
        <v>352</v>
      </c>
      <c r="R21" s="320"/>
      <c r="S21" s="320" t="s">
        <v>353</v>
      </c>
      <c r="T21" s="320"/>
      <c r="U21" s="313" t="str">
        <f t="shared" si="0"/>
        <v>DASSHDT00000320_SE_0019_173223</v>
      </c>
      <c r="V21" s="330" t="s">
        <v>354</v>
      </c>
      <c r="W21" s="313">
        <v>173223</v>
      </c>
      <c r="X21" s="324"/>
      <c r="Y21" s="324"/>
      <c r="Z21" s="322">
        <v>9</v>
      </c>
      <c r="AA21" s="313" t="s">
        <v>355</v>
      </c>
      <c r="AB21" s="302"/>
      <c r="AC21" s="302"/>
      <c r="AD21" s="302"/>
      <c r="AE21" s="302"/>
      <c r="AF21" s="303"/>
      <c r="AG21" s="303"/>
      <c r="AH21" s="302"/>
      <c r="AI21" s="302"/>
      <c r="AJ21" s="302"/>
      <c r="AK21" s="301"/>
      <c r="AL21" s="393">
        <v>16</v>
      </c>
      <c r="AM21" s="300" t="s">
        <v>220</v>
      </c>
      <c r="AN21" s="393">
        <v>11</v>
      </c>
      <c r="AO21" s="300" t="s">
        <v>220</v>
      </c>
      <c r="AP21" s="302"/>
      <c r="AQ21" s="302"/>
      <c r="AR21" s="302"/>
      <c r="AS21" s="302"/>
      <c r="AT21" s="302"/>
      <c r="AU21" s="302"/>
      <c r="AV21" s="336"/>
    </row>
    <row r="22" spans="1:48" x14ac:dyDescent="0.25">
      <c r="A22" s="443"/>
      <c r="B22" s="347"/>
      <c r="C22" s="315" t="s">
        <v>390</v>
      </c>
      <c r="D22" s="315" t="s">
        <v>363</v>
      </c>
      <c r="E22" s="323"/>
      <c r="F22" s="315">
        <v>50.360399000000001</v>
      </c>
      <c r="G22" s="315">
        <v>-4.1269916000000002</v>
      </c>
      <c r="H22" s="314">
        <v>5021.6450000000004</v>
      </c>
      <c r="I22" s="323">
        <v>407.65600000000001</v>
      </c>
      <c r="J22" s="316">
        <v>110</v>
      </c>
      <c r="K22" s="312" t="s">
        <v>351</v>
      </c>
      <c r="L22" s="332">
        <v>40887</v>
      </c>
      <c r="M22" s="324"/>
      <c r="N22" s="315" t="s">
        <v>352</v>
      </c>
      <c r="O22" s="324"/>
      <c r="P22" s="324"/>
      <c r="Q22" s="319" t="s">
        <v>352</v>
      </c>
      <c r="R22" s="320"/>
      <c r="S22" s="320" t="s">
        <v>353</v>
      </c>
      <c r="T22" s="320"/>
      <c r="U22" s="313" t="str">
        <f t="shared" si="0"/>
        <v>DASSHDT00000320_SE_0020_173223</v>
      </c>
      <c r="V22" s="330" t="s">
        <v>354</v>
      </c>
      <c r="W22" s="313">
        <v>173223</v>
      </c>
      <c r="X22" s="324"/>
      <c r="Y22" s="324"/>
      <c r="Z22" s="322">
        <v>9</v>
      </c>
      <c r="AA22" s="313" t="s">
        <v>355</v>
      </c>
      <c r="AB22" s="302"/>
      <c r="AC22" s="302"/>
      <c r="AD22" s="302"/>
      <c r="AE22" s="302"/>
      <c r="AF22" s="303"/>
      <c r="AG22" s="303"/>
      <c r="AH22" s="302"/>
      <c r="AI22" s="302"/>
      <c r="AJ22" s="302"/>
      <c r="AK22" s="301"/>
      <c r="AL22" s="393">
        <v>11</v>
      </c>
      <c r="AM22" s="300" t="s">
        <v>220</v>
      </c>
      <c r="AN22" s="393">
        <v>9</v>
      </c>
      <c r="AO22" s="300" t="s">
        <v>220</v>
      </c>
      <c r="AP22" s="302"/>
      <c r="AQ22" s="302"/>
      <c r="AR22" s="302"/>
      <c r="AS22" s="302"/>
      <c r="AT22" s="302"/>
      <c r="AU22" s="302"/>
      <c r="AV22" s="336"/>
    </row>
    <row r="23" spans="1:48" x14ac:dyDescent="0.25">
      <c r="A23" s="443"/>
      <c r="B23" s="347"/>
      <c r="C23" s="315" t="s">
        <v>391</v>
      </c>
      <c r="D23" s="315" t="s">
        <v>363</v>
      </c>
      <c r="E23" s="323"/>
      <c r="F23" s="315">
        <v>50.360399000000001</v>
      </c>
      <c r="G23" s="315">
        <v>-4.1269916000000002</v>
      </c>
      <c r="H23" s="314">
        <v>5021.6450000000004</v>
      </c>
      <c r="I23" s="323">
        <v>407.65600000000001</v>
      </c>
      <c r="J23" s="316">
        <v>110</v>
      </c>
      <c r="K23" s="312" t="s">
        <v>351</v>
      </c>
      <c r="L23" s="332">
        <v>40887</v>
      </c>
      <c r="M23" s="324"/>
      <c r="N23" s="315" t="s">
        <v>352</v>
      </c>
      <c r="O23" s="324"/>
      <c r="P23" s="324"/>
      <c r="Q23" s="319" t="s">
        <v>352</v>
      </c>
      <c r="R23" s="320"/>
      <c r="S23" s="320" t="s">
        <v>353</v>
      </c>
      <c r="T23" s="320"/>
      <c r="U23" s="313" t="str">
        <f t="shared" si="0"/>
        <v>DASSHDT00000320_SE_0021_173223</v>
      </c>
      <c r="V23" s="330" t="s">
        <v>354</v>
      </c>
      <c r="W23" s="313">
        <v>173223</v>
      </c>
      <c r="X23" s="324"/>
      <c r="Y23" s="324"/>
      <c r="Z23" s="322">
        <v>9</v>
      </c>
      <c r="AA23" s="313" t="s">
        <v>355</v>
      </c>
      <c r="AB23" s="302"/>
      <c r="AC23" s="302"/>
      <c r="AD23" s="302"/>
      <c r="AE23" s="302"/>
      <c r="AF23" s="303"/>
      <c r="AG23" s="303"/>
      <c r="AH23" s="302"/>
      <c r="AI23" s="302"/>
      <c r="AJ23" s="302"/>
      <c r="AK23" s="301"/>
      <c r="AL23" s="393">
        <v>20</v>
      </c>
      <c r="AM23" s="300" t="s">
        <v>220</v>
      </c>
      <c r="AN23" s="393">
        <v>13</v>
      </c>
      <c r="AO23" s="300" t="s">
        <v>220</v>
      </c>
      <c r="AP23" s="302"/>
      <c r="AQ23" s="302"/>
      <c r="AR23" s="302"/>
      <c r="AS23" s="302"/>
      <c r="AT23" s="302"/>
      <c r="AU23" s="302"/>
      <c r="AV23" s="336"/>
    </row>
    <row r="24" spans="1:48" x14ac:dyDescent="0.25">
      <c r="A24" s="443"/>
      <c r="B24" s="347"/>
      <c r="C24" s="315" t="s">
        <v>392</v>
      </c>
      <c r="D24" s="315" t="s">
        <v>363</v>
      </c>
      <c r="E24" s="323"/>
      <c r="F24" s="315">
        <v>50.360399000000001</v>
      </c>
      <c r="G24" s="315">
        <v>-4.1269916000000002</v>
      </c>
      <c r="H24" s="314">
        <v>5021.6450000000004</v>
      </c>
      <c r="I24" s="323">
        <v>407.65600000000001</v>
      </c>
      <c r="J24" s="316">
        <v>110</v>
      </c>
      <c r="K24" s="312" t="s">
        <v>351</v>
      </c>
      <c r="L24" s="332">
        <v>40887</v>
      </c>
      <c r="M24" s="324"/>
      <c r="N24" s="315" t="s">
        <v>352</v>
      </c>
      <c r="O24" s="324"/>
      <c r="P24" s="324"/>
      <c r="Q24" s="319" t="s">
        <v>352</v>
      </c>
      <c r="R24" s="320"/>
      <c r="S24" s="320" t="s">
        <v>353</v>
      </c>
      <c r="T24" s="320"/>
      <c r="U24" s="313" t="str">
        <f t="shared" si="0"/>
        <v>DASSHDT00000320_SE_0022_173223</v>
      </c>
      <c r="V24" s="330" t="s">
        <v>354</v>
      </c>
      <c r="W24" s="313">
        <v>173223</v>
      </c>
      <c r="X24" s="324"/>
      <c r="Y24" s="324"/>
      <c r="Z24" s="322">
        <v>9</v>
      </c>
      <c r="AA24" s="313" t="s">
        <v>355</v>
      </c>
      <c r="AB24" s="302"/>
      <c r="AC24" s="302"/>
      <c r="AD24" s="302"/>
      <c r="AE24" s="302"/>
      <c r="AF24" s="303"/>
      <c r="AG24" s="303"/>
      <c r="AH24" s="302"/>
      <c r="AI24" s="302"/>
      <c r="AJ24" s="302"/>
      <c r="AK24" s="301"/>
      <c r="AL24" s="393">
        <v>18</v>
      </c>
      <c r="AM24" s="300" t="s">
        <v>220</v>
      </c>
      <c r="AN24" s="393">
        <v>10</v>
      </c>
      <c r="AO24" s="300" t="s">
        <v>220</v>
      </c>
      <c r="AP24" s="302"/>
      <c r="AQ24" s="302"/>
      <c r="AR24" s="302"/>
      <c r="AS24" s="302"/>
      <c r="AT24" s="302"/>
      <c r="AU24" s="302"/>
      <c r="AV24" s="336"/>
    </row>
    <row r="25" spans="1:48" x14ac:dyDescent="0.25">
      <c r="A25" s="443"/>
      <c r="B25" s="347"/>
      <c r="C25" s="315" t="s">
        <v>393</v>
      </c>
      <c r="D25" s="315" t="s">
        <v>363</v>
      </c>
      <c r="E25" s="323"/>
      <c r="F25" s="315">
        <v>50.360399000000001</v>
      </c>
      <c r="G25" s="315">
        <v>-4.1269916000000002</v>
      </c>
      <c r="H25" s="314">
        <v>5021.6450000000004</v>
      </c>
      <c r="I25" s="323">
        <v>407.65600000000001</v>
      </c>
      <c r="J25" s="316">
        <v>110</v>
      </c>
      <c r="K25" s="312" t="s">
        <v>351</v>
      </c>
      <c r="L25" s="332">
        <v>40887</v>
      </c>
      <c r="M25" s="324"/>
      <c r="N25" s="315" t="s">
        <v>352</v>
      </c>
      <c r="O25" s="324"/>
      <c r="P25" s="324"/>
      <c r="Q25" s="319" t="s">
        <v>352</v>
      </c>
      <c r="R25" s="320"/>
      <c r="S25" s="320" t="s">
        <v>353</v>
      </c>
      <c r="T25" s="320"/>
      <c r="U25" s="313" t="str">
        <f t="shared" si="0"/>
        <v>DASSHDT00000320_SE_0023_173223</v>
      </c>
      <c r="V25" s="330" t="s">
        <v>354</v>
      </c>
      <c r="W25" s="313">
        <v>173223</v>
      </c>
      <c r="X25" s="324"/>
      <c r="Y25" s="324"/>
      <c r="Z25" s="322">
        <v>9</v>
      </c>
      <c r="AA25" s="313" t="s">
        <v>355</v>
      </c>
      <c r="AB25" s="302"/>
      <c r="AC25" s="302"/>
      <c r="AD25" s="302"/>
      <c r="AE25" s="302"/>
      <c r="AF25" s="303"/>
      <c r="AG25" s="303"/>
      <c r="AH25" s="302"/>
      <c r="AI25" s="302"/>
      <c r="AJ25" s="302"/>
      <c r="AK25" s="301"/>
      <c r="AL25" s="393">
        <v>34</v>
      </c>
      <c r="AM25" s="300" t="s">
        <v>220</v>
      </c>
      <c r="AN25" s="393">
        <v>15</v>
      </c>
      <c r="AO25" s="300" t="s">
        <v>220</v>
      </c>
      <c r="AP25" s="302"/>
      <c r="AQ25" s="302"/>
      <c r="AR25" s="302"/>
      <c r="AS25" s="302"/>
      <c r="AT25" s="302"/>
      <c r="AU25" s="302"/>
      <c r="AV25" s="336"/>
    </row>
    <row r="26" spans="1:48" x14ac:dyDescent="0.25">
      <c r="A26" s="443"/>
      <c r="B26" s="347"/>
      <c r="C26" s="315" t="s">
        <v>394</v>
      </c>
      <c r="D26" s="315" t="s">
        <v>363</v>
      </c>
      <c r="E26" s="323"/>
      <c r="F26" s="315">
        <v>50.360399000000001</v>
      </c>
      <c r="G26" s="315">
        <v>-4.1269916000000002</v>
      </c>
      <c r="H26" s="323"/>
      <c r="I26" s="323"/>
      <c r="J26" s="316">
        <v>110</v>
      </c>
      <c r="K26" s="312" t="s">
        <v>351</v>
      </c>
      <c r="L26" s="332">
        <v>40887</v>
      </c>
      <c r="M26" s="324"/>
      <c r="N26" s="315" t="s">
        <v>352</v>
      </c>
      <c r="O26" s="324"/>
      <c r="P26" s="324"/>
      <c r="Q26" s="319" t="s">
        <v>352</v>
      </c>
      <c r="R26" s="320"/>
      <c r="S26" s="320" t="s">
        <v>353</v>
      </c>
      <c r="T26" s="320"/>
      <c r="U26" s="313" t="str">
        <f t="shared" si="0"/>
        <v>DASSHDT00000320_SE_0024_173223</v>
      </c>
      <c r="V26" s="330" t="s">
        <v>354</v>
      </c>
      <c r="W26" s="313">
        <v>173223</v>
      </c>
      <c r="X26" s="324"/>
      <c r="Y26" s="324"/>
      <c r="Z26" s="322" t="s">
        <v>356</v>
      </c>
      <c r="AA26" s="313" t="s">
        <v>357</v>
      </c>
      <c r="AB26" s="302"/>
      <c r="AC26" s="302"/>
      <c r="AD26" s="302"/>
      <c r="AE26" s="302"/>
      <c r="AF26" s="303"/>
      <c r="AG26" s="303"/>
      <c r="AH26" s="302"/>
      <c r="AI26" s="302"/>
      <c r="AJ26" s="302"/>
      <c r="AK26" s="301"/>
      <c r="AL26" s="393">
        <v>12</v>
      </c>
      <c r="AM26" s="300" t="s">
        <v>220</v>
      </c>
      <c r="AN26" s="393">
        <v>9</v>
      </c>
      <c r="AO26" s="300" t="s">
        <v>220</v>
      </c>
      <c r="AP26" s="302"/>
      <c r="AQ26" s="302"/>
      <c r="AR26" s="302"/>
      <c r="AS26" s="302"/>
      <c r="AT26" s="302"/>
      <c r="AU26" s="302"/>
      <c r="AV26" s="336"/>
    </row>
    <row r="27" spans="1:48" x14ac:dyDescent="0.25">
      <c r="A27" s="443"/>
      <c r="B27" s="347"/>
      <c r="C27" s="315" t="s">
        <v>395</v>
      </c>
      <c r="D27" s="315" t="s">
        <v>363</v>
      </c>
      <c r="E27" s="323"/>
      <c r="F27" s="315">
        <v>50.360399000000001</v>
      </c>
      <c r="G27" s="315">
        <v>-4.1269916000000002</v>
      </c>
      <c r="H27" s="323"/>
      <c r="I27" s="323"/>
      <c r="J27" s="316">
        <v>110</v>
      </c>
      <c r="K27" s="312" t="s">
        <v>351</v>
      </c>
      <c r="L27" s="332">
        <v>40887</v>
      </c>
      <c r="M27" s="324"/>
      <c r="N27" s="315" t="s">
        <v>352</v>
      </c>
      <c r="O27" s="324"/>
      <c r="P27" s="324"/>
      <c r="Q27" s="319" t="s">
        <v>352</v>
      </c>
      <c r="R27" s="320"/>
      <c r="S27" s="320" t="s">
        <v>353</v>
      </c>
      <c r="T27" s="320"/>
      <c r="U27" s="313" t="str">
        <f t="shared" si="0"/>
        <v>DASSHDT00000320_SE_0025_173223</v>
      </c>
      <c r="V27" s="330" t="s">
        <v>354</v>
      </c>
      <c r="W27" s="313">
        <v>173223</v>
      </c>
      <c r="X27" s="324"/>
      <c r="Y27" s="324"/>
      <c r="Z27" s="322" t="s">
        <v>356</v>
      </c>
      <c r="AA27" s="313" t="s">
        <v>357</v>
      </c>
      <c r="AB27" s="302"/>
      <c r="AC27" s="302"/>
      <c r="AD27" s="302"/>
      <c r="AE27" s="302"/>
      <c r="AF27" s="303"/>
      <c r="AG27" s="303"/>
      <c r="AH27" s="302"/>
      <c r="AI27" s="302"/>
      <c r="AJ27" s="302"/>
      <c r="AK27" s="301"/>
      <c r="AL27" s="393">
        <v>21</v>
      </c>
      <c r="AM27" s="300" t="s">
        <v>220</v>
      </c>
      <c r="AN27" s="393">
        <v>15</v>
      </c>
      <c r="AO27" s="300" t="s">
        <v>220</v>
      </c>
      <c r="AP27" s="302"/>
      <c r="AQ27" s="302"/>
      <c r="AR27" s="302"/>
      <c r="AS27" s="302"/>
      <c r="AT27" s="302"/>
      <c r="AU27" s="302"/>
      <c r="AV27" s="336"/>
    </row>
    <row r="28" spans="1:48" x14ac:dyDescent="0.25">
      <c r="A28" s="383"/>
      <c r="B28" s="347"/>
      <c r="C28" s="315" t="s">
        <v>396</v>
      </c>
      <c r="D28" s="315" t="s">
        <v>363</v>
      </c>
      <c r="E28" s="323"/>
      <c r="F28" s="315">
        <v>50.360399000000001</v>
      </c>
      <c r="G28" s="315">
        <v>-4.1269916000000002</v>
      </c>
      <c r="H28" s="323"/>
      <c r="I28" s="323"/>
      <c r="J28" s="316">
        <v>110</v>
      </c>
      <c r="K28" s="312" t="s">
        <v>351</v>
      </c>
      <c r="L28" s="332">
        <v>40887</v>
      </c>
      <c r="M28" s="324"/>
      <c r="N28" s="315" t="s">
        <v>352</v>
      </c>
      <c r="O28" s="324"/>
      <c r="P28" s="324"/>
      <c r="Q28" s="319" t="s">
        <v>352</v>
      </c>
      <c r="R28" s="320"/>
      <c r="S28" s="320" t="s">
        <v>353</v>
      </c>
      <c r="T28" s="320"/>
      <c r="U28" s="313" t="str">
        <f t="shared" si="0"/>
        <v>DASSHDT00000320_SE_0026_173223</v>
      </c>
      <c r="V28" s="330" t="s">
        <v>354</v>
      </c>
      <c r="W28" s="313">
        <v>173223</v>
      </c>
      <c r="X28" s="324"/>
      <c r="Y28" s="324"/>
      <c r="Z28" s="322" t="s">
        <v>356</v>
      </c>
      <c r="AA28" s="313" t="s">
        <v>357</v>
      </c>
      <c r="AB28" s="302"/>
      <c r="AC28" s="302"/>
      <c r="AD28" s="302"/>
      <c r="AE28" s="302"/>
      <c r="AF28" s="303"/>
      <c r="AG28" s="303"/>
      <c r="AH28" s="302"/>
      <c r="AI28" s="302"/>
      <c r="AJ28" s="302"/>
      <c r="AK28" s="301"/>
      <c r="AL28" s="393">
        <v>18</v>
      </c>
      <c r="AM28" s="300" t="s">
        <v>220</v>
      </c>
      <c r="AN28" s="393">
        <v>12</v>
      </c>
      <c r="AO28" s="300" t="s">
        <v>220</v>
      </c>
      <c r="AP28" s="302"/>
      <c r="AQ28" s="302"/>
      <c r="AR28" s="302"/>
      <c r="AS28" s="302"/>
      <c r="AT28" s="302"/>
      <c r="AU28" s="302"/>
      <c r="AV28" s="336"/>
    </row>
    <row r="29" spans="1:48" x14ac:dyDescent="0.25">
      <c r="A29" s="383"/>
      <c r="B29" s="347"/>
      <c r="C29" s="315" t="s">
        <v>397</v>
      </c>
      <c r="D29" s="315" t="s">
        <v>363</v>
      </c>
      <c r="E29" s="323"/>
      <c r="F29" s="315">
        <v>50.360399000000001</v>
      </c>
      <c r="G29" s="315">
        <v>-4.1269916000000002</v>
      </c>
      <c r="H29" s="323">
        <v>5021.6450000000004</v>
      </c>
      <c r="I29" s="323">
        <v>407.65600000000001</v>
      </c>
      <c r="J29" s="316">
        <v>110</v>
      </c>
      <c r="K29" s="312" t="s">
        <v>351</v>
      </c>
      <c r="L29" s="332">
        <v>40887</v>
      </c>
      <c r="M29" s="324"/>
      <c r="N29" s="315" t="s">
        <v>352</v>
      </c>
      <c r="O29" s="324"/>
      <c r="P29" s="324"/>
      <c r="Q29" s="319" t="s">
        <v>352</v>
      </c>
      <c r="R29" s="320"/>
      <c r="S29" s="320" t="s">
        <v>353</v>
      </c>
      <c r="T29" s="320"/>
      <c r="U29" s="313" t="str">
        <f t="shared" si="0"/>
        <v>DASSHDT00000320_SE_0027_173223</v>
      </c>
      <c r="V29" s="330" t="s">
        <v>354</v>
      </c>
      <c r="W29" s="313">
        <v>173223</v>
      </c>
      <c r="X29" s="324"/>
      <c r="Y29" s="324"/>
      <c r="Z29" s="322">
        <v>3</v>
      </c>
      <c r="AA29" s="313" t="s">
        <v>355</v>
      </c>
      <c r="AB29" s="302"/>
      <c r="AC29" s="302"/>
      <c r="AD29" s="302"/>
      <c r="AE29" s="302"/>
      <c r="AF29" s="303"/>
      <c r="AG29" s="303"/>
      <c r="AH29" s="302"/>
      <c r="AI29" s="302"/>
      <c r="AJ29" s="302"/>
      <c r="AK29" s="301"/>
      <c r="AL29" s="393">
        <v>14</v>
      </c>
      <c r="AM29" s="300" t="s">
        <v>220</v>
      </c>
      <c r="AN29" s="393">
        <v>9</v>
      </c>
      <c r="AO29" s="300" t="s">
        <v>220</v>
      </c>
      <c r="AP29" s="302"/>
      <c r="AQ29" s="302"/>
      <c r="AR29" s="302"/>
      <c r="AS29" s="302"/>
      <c r="AT29" s="302"/>
      <c r="AU29" s="302"/>
      <c r="AV29" s="336"/>
    </row>
    <row r="30" spans="1:48" x14ac:dyDescent="0.25">
      <c r="A30" s="383"/>
      <c r="B30" s="347"/>
      <c r="C30" s="315" t="s">
        <v>398</v>
      </c>
      <c r="D30" s="315" t="s">
        <v>363</v>
      </c>
      <c r="E30" s="323"/>
      <c r="F30" s="315">
        <v>50.360399000000001</v>
      </c>
      <c r="G30" s="315">
        <v>-4.1269916000000002</v>
      </c>
      <c r="H30" s="323">
        <v>5021.6450000000004</v>
      </c>
      <c r="I30" s="323">
        <v>407.65600000000001</v>
      </c>
      <c r="J30" s="316">
        <v>110</v>
      </c>
      <c r="K30" s="312" t="s">
        <v>351</v>
      </c>
      <c r="L30" s="332">
        <v>40887</v>
      </c>
      <c r="M30" s="324"/>
      <c r="N30" s="315" t="s">
        <v>352</v>
      </c>
      <c r="O30" s="324"/>
      <c r="P30" s="324"/>
      <c r="Q30" s="319" t="s">
        <v>352</v>
      </c>
      <c r="R30" s="320"/>
      <c r="S30" s="320" t="s">
        <v>353</v>
      </c>
      <c r="T30" s="320"/>
      <c r="U30" s="313" t="str">
        <f t="shared" si="0"/>
        <v>DASSHDT00000320_SE_0028_173223</v>
      </c>
      <c r="V30" s="330" t="s">
        <v>354</v>
      </c>
      <c r="W30" s="313">
        <v>173223</v>
      </c>
      <c r="X30" s="324"/>
      <c r="Y30" s="324"/>
      <c r="Z30" s="322">
        <v>3</v>
      </c>
      <c r="AA30" s="313" t="s">
        <v>355</v>
      </c>
      <c r="AB30" s="302"/>
      <c r="AC30" s="302"/>
      <c r="AD30" s="302"/>
      <c r="AE30" s="302"/>
      <c r="AF30" s="303"/>
      <c r="AG30" s="303"/>
      <c r="AH30" s="302"/>
      <c r="AI30" s="302"/>
      <c r="AJ30" s="302"/>
      <c r="AK30" s="301"/>
      <c r="AL30" s="393">
        <v>23</v>
      </c>
      <c r="AM30" s="300" t="s">
        <v>220</v>
      </c>
      <c r="AN30" s="393">
        <v>14</v>
      </c>
      <c r="AO30" s="300" t="s">
        <v>220</v>
      </c>
      <c r="AP30" s="302"/>
      <c r="AQ30" s="302"/>
      <c r="AR30" s="302"/>
      <c r="AS30" s="302"/>
      <c r="AT30" s="302"/>
      <c r="AU30" s="302"/>
      <c r="AV30" s="336"/>
    </row>
    <row r="31" spans="1:48" x14ac:dyDescent="0.25">
      <c r="A31" s="383"/>
      <c r="B31" s="347"/>
      <c r="C31" s="315" t="s">
        <v>399</v>
      </c>
      <c r="D31" s="315" t="s">
        <v>363</v>
      </c>
      <c r="E31" s="323"/>
      <c r="F31" s="315">
        <v>50.360399000000001</v>
      </c>
      <c r="G31" s="315">
        <v>-4.1269916000000002</v>
      </c>
      <c r="H31" s="323">
        <v>5021.6450000000004</v>
      </c>
      <c r="I31" s="323">
        <v>407.65600000000001</v>
      </c>
      <c r="J31" s="316">
        <v>110</v>
      </c>
      <c r="K31" s="312" t="s">
        <v>351</v>
      </c>
      <c r="L31" s="332">
        <v>40887</v>
      </c>
      <c r="M31" s="324"/>
      <c r="N31" s="315" t="s">
        <v>352</v>
      </c>
      <c r="O31" s="324"/>
      <c r="P31" s="324"/>
      <c r="Q31" s="319" t="s">
        <v>352</v>
      </c>
      <c r="R31" s="320"/>
      <c r="S31" s="320" t="s">
        <v>353</v>
      </c>
      <c r="T31" s="320"/>
      <c r="U31" s="313" t="str">
        <f t="shared" si="0"/>
        <v>DASSHDT00000320_SE_0029_173223</v>
      </c>
      <c r="V31" s="330" t="s">
        <v>354</v>
      </c>
      <c r="W31" s="313">
        <v>173223</v>
      </c>
      <c r="X31" s="324"/>
      <c r="Y31" s="324"/>
      <c r="Z31" s="322">
        <v>3</v>
      </c>
      <c r="AA31" s="313" t="s">
        <v>355</v>
      </c>
      <c r="AB31" s="302"/>
      <c r="AC31" s="302"/>
      <c r="AD31" s="302"/>
      <c r="AE31" s="302"/>
      <c r="AF31" s="303"/>
      <c r="AG31" s="303"/>
      <c r="AH31" s="302"/>
      <c r="AI31" s="302"/>
      <c r="AJ31" s="302"/>
      <c r="AK31" s="301"/>
      <c r="AL31" s="393">
        <v>19</v>
      </c>
      <c r="AM31" s="300" t="s">
        <v>220</v>
      </c>
      <c r="AN31" s="393">
        <v>12</v>
      </c>
      <c r="AO31" s="300" t="s">
        <v>220</v>
      </c>
      <c r="AP31" s="302"/>
      <c r="AQ31" s="302"/>
      <c r="AR31" s="302"/>
      <c r="AS31" s="302"/>
      <c r="AT31" s="302"/>
      <c r="AU31" s="302"/>
      <c r="AV31" s="336"/>
    </row>
    <row r="32" spans="1:48" x14ac:dyDescent="0.25">
      <c r="A32" s="383"/>
      <c r="B32" s="347"/>
      <c r="C32" s="315" t="s">
        <v>400</v>
      </c>
      <c r="D32" s="315" t="s">
        <v>363</v>
      </c>
      <c r="E32" s="323"/>
      <c r="F32" s="315">
        <v>50.359487999999999</v>
      </c>
      <c r="G32" s="315">
        <v>-4.1334280000000003</v>
      </c>
      <c r="H32" s="323">
        <v>5021.6239999999998</v>
      </c>
      <c r="I32" s="323">
        <v>407.88400000000001</v>
      </c>
      <c r="J32" s="316">
        <v>160</v>
      </c>
      <c r="K32" s="312" t="s">
        <v>358</v>
      </c>
      <c r="L32" s="332">
        <v>40887</v>
      </c>
      <c r="M32" s="324"/>
      <c r="N32" s="315" t="s">
        <v>352</v>
      </c>
      <c r="O32" s="324"/>
      <c r="P32" s="324"/>
      <c r="Q32" s="319" t="s">
        <v>352</v>
      </c>
      <c r="R32" s="320"/>
      <c r="S32" s="320" t="s">
        <v>353</v>
      </c>
      <c r="T32" s="320"/>
      <c r="U32" s="313" t="str">
        <f t="shared" si="0"/>
        <v>DASSHDT00000320_SE_0030_173223</v>
      </c>
      <c r="V32" s="330" t="s">
        <v>354</v>
      </c>
      <c r="W32" s="313">
        <v>173223</v>
      </c>
      <c r="X32" s="324"/>
      <c r="Y32" s="324"/>
      <c r="Z32" s="322">
        <v>1</v>
      </c>
      <c r="AA32" s="313" t="s">
        <v>355</v>
      </c>
      <c r="AB32" s="302"/>
      <c r="AC32" s="302"/>
      <c r="AD32" s="302"/>
      <c r="AE32" s="302"/>
      <c r="AF32" s="303"/>
      <c r="AG32" s="303"/>
      <c r="AH32" s="302"/>
      <c r="AI32" s="302"/>
      <c r="AJ32" s="302"/>
      <c r="AK32" s="301"/>
      <c r="AL32" s="393">
        <v>22</v>
      </c>
      <c r="AM32" s="300" t="s">
        <v>220</v>
      </c>
      <c r="AN32" s="393">
        <v>13</v>
      </c>
      <c r="AO32" s="300" t="s">
        <v>220</v>
      </c>
      <c r="AP32" s="302"/>
      <c r="AQ32" s="302"/>
      <c r="AR32" s="302"/>
      <c r="AS32" s="302"/>
      <c r="AT32" s="302"/>
      <c r="AU32" s="302"/>
      <c r="AV32" s="336"/>
    </row>
    <row r="33" spans="1:48" x14ac:dyDescent="0.25">
      <c r="A33" s="383"/>
      <c r="B33" s="347"/>
      <c r="C33" s="315" t="s">
        <v>401</v>
      </c>
      <c r="D33" s="315" t="s">
        <v>363</v>
      </c>
      <c r="E33" s="323"/>
      <c r="F33" s="315">
        <v>50.359487999999999</v>
      </c>
      <c r="G33" s="315">
        <v>-4.1334280000000003</v>
      </c>
      <c r="H33" s="323">
        <v>5021.6239999999998</v>
      </c>
      <c r="I33" s="323">
        <v>407.88400000000001</v>
      </c>
      <c r="J33" s="316">
        <v>160</v>
      </c>
      <c r="K33" s="312" t="s">
        <v>358</v>
      </c>
      <c r="L33" s="332">
        <v>40887</v>
      </c>
      <c r="M33" s="324"/>
      <c r="N33" s="315" t="s">
        <v>352</v>
      </c>
      <c r="O33" s="324"/>
      <c r="P33" s="324"/>
      <c r="Q33" s="319" t="s">
        <v>352</v>
      </c>
      <c r="R33" s="320"/>
      <c r="S33" s="320" t="s">
        <v>353</v>
      </c>
      <c r="T33" s="320"/>
      <c r="U33" s="313" t="str">
        <f t="shared" si="0"/>
        <v>DASSHDT00000320_SE_0031_173223</v>
      </c>
      <c r="V33" s="330" t="s">
        <v>354</v>
      </c>
      <c r="W33" s="313">
        <v>173223</v>
      </c>
      <c r="X33" s="324"/>
      <c r="Y33" s="324"/>
      <c r="Z33" s="322">
        <v>1</v>
      </c>
      <c r="AA33" s="313" t="s">
        <v>355</v>
      </c>
      <c r="AB33" s="302"/>
      <c r="AC33" s="302"/>
      <c r="AD33" s="302"/>
      <c r="AE33" s="302"/>
      <c r="AF33" s="303"/>
      <c r="AG33" s="303"/>
      <c r="AH33" s="302"/>
      <c r="AI33" s="302"/>
      <c r="AJ33" s="302"/>
      <c r="AK33" s="301"/>
      <c r="AL33" s="393">
        <v>11</v>
      </c>
      <c r="AM33" s="300" t="s">
        <v>220</v>
      </c>
      <c r="AN33" s="393">
        <v>9</v>
      </c>
      <c r="AO33" s="300" t="s">
        <v>220</v>
      </c>
      <c r="AP33" s="302"/>
      <c r="AQ33" s="302"/>
      <c r="AR33" s="302"/>
      <c r="AS33" s="302"/>
      <c r="AT33" s="302"/>
      <c r="AU33" s="302"/>
      <c r="AV33" s="336"/>
    </row>
    <row r="34" spans="1:48" x14ac:dyDescent="0.25">
      <c r="A34" s="383"/>
      <c r="B34" s="347"/>
      <c r="C34" s="315" t="s">
        <v>402</v>
      </c>
      <c r="D34" s="315" t="s">
        <v>363</v>
      </c>
      <c r="E34" s="323"/>
      <c r="F34" s="315">
        <v>50.359487999999999</v>
      </c>
      <c r="G34" s="315">
        <v>-4.1334280000000003</v>
      </c>
      <c r="H34" s="323">
        <v>5021.6270000000004</v>
      </c>
      <c r="I34" s="323">
        <v>407.88299999999998</v>
      </c>
      <c r="J34" s="316">
        <v>160</v>
      </c>
      <c r="K34" s="312" t="s">
        <v>358</v>
      </c>
      <c r="L34" s="332">
        <v>40887</v>
      </c>
      <c r="M34" s="324"/>
      <c r="N34" s="315" t="s">
        <v>352</v>
      </c>
      <c r="O34" s="324"/>
      <c r="P34" s="324"/>
      <c r="Q34" s="319" t="s">
        <v>352</v>
      </c>
      <c r="R34" s="320"/>
      <c r="S34" s="320" t="s">
        <v>353</v>
      </c>
      <c r="T34" s="320"/>
      <c r="U34" s="313" t="str">
        <f t="shared" si="0"/>
        <v>DASSHDT00000320_SE_0032_173223</v>
      </c>
      <c r="V34" s="330" t="s">
        <v>354</v>
      </c>
      <c r="W34" s="313">
        <v>173223</v>
      </c>
      <c r="X34" s="324"/>
      <c r="Y34" s="324"/>
      <c r="Z34" s="322">
        <v>1</v>
      </c>
      <c r="AA34" s="313" t="s">
        <v>355</v>
      </c>
      <c r="AB34" s="302"/>
      <c r="AC34" s="302"/>
      <c r="AD34" s="302"/>
      <c r="AE34" s="302"/>
      <c r="AF34" s="303"/>
      <c r="AG34" s="303"/>
      <c r="AH34" s="302"/>
      <c r="AI34" s="302"/>
      <c r="AJ34" s="302"/>
      <c r="AK34" s="301"/>
      <c r="AL34" s="393">
        <v>16</v>
      </c>
      <c r="AM34" s="300" t="s">
        <v>220</v>
      </c>
      <c r="AN34" s="393">
        <v>11</v>
      </c>
      <c r="AO34" s="300" t="s">
        <v>220</v>
      </c>
      <c r="AP34" s="302"/>
      <c r="AQ34" s="302"/>
      <c r="AR34" s="302"/>
      <c r="AS34" s="302"/>
      <c r="AT34" s="302"/>
      <c r="AU34" s="302"/>
      <c r="AV34" s="336"/>
    </row>
    <row r="35" spans="1:48" x14ac:dyDescent="0.25">
      <c r="A35" s="383"/>
      <c r="B35" s="347"/>
      <c r="C35" s="315" t="s">
        <v>403</v>
      </c>
      <c r="D35" s="315" t="s">
        <v>363</v>
      </c>
      <c r="E35" s="323"/>
      <c r="F35" s="315">
        <v>50.359487999999999</v>
      </c>
      <c r="G35" s="315">
        <v>-4.1334280000000003</v>
      </c>
      <c r="H35" s="323">
        <v>5021.6270000000004</v>
      </c>
      <c r="I35" s="323">
        <v>407.88299999999998</v>
      </c>
      <c r="J35" s="316">
        <v>160</v>
      </c>
      <c r="K35" s="312" t="s">
        <v>358</v>
      </c>
      <c r="L35" s="332">
        <v>40887</v>
      </c>
      <c r="M35" s="324"/>
      <c r="N35" s="315" t="s">
        <v>352</v>
      </c>
      <c r="O35" s="324"/>
      <c r="P35" s="324"/>
      <c r="Q35" s="319" t="s">
        <v>352</v>
      </c>
      <c r="R35" s="320"/>
      <c r="S35" s="320" t="s">
        <v>353</v>
      </c>
      <c r="T35" s="320"/>
      <c r="U35" s="313" t="str">
        <f t="shared" si="0"/>
        <v>DASSHDT00000320_SE_0033_173223</v>
      </c>
      <c r="V35" s="330" t="s">
        <v>354</v>
      </c>
      <c r="W35" s="313">
        <v>173223</v>
      </c>
      <c r="X35" s="324"/>
      <c r="Y35" s="324"/>
      <c r="Z35" s="322">
        <v>1</v>
      </c>
      <c r="AA35" s="313" t="s">
        <v>355</v>
      </c>
      <c r="AB35" s="302"/>
      <c r="AC35" s="302"/>
      <c r="AD35" s="302"/>
      <c r="AE35" s="302"/>
      <c r="AF35" s="303"/>
      <c r="AG35" s="303"/>
      <c r="AH35" s="302"/>
      <c r="AI35" s="302"/>
      <c r="AJ35" s="302"/>
      <c r="AK35" s="301"/>
      <c r="AL35" s="393">
        <v>11</v>
      </c>
      <c r="AM35" s="300" t="s">
        <v>220</v>
      </c>
      <c r="AN35" s="393">
        <v>6</v>
      </c>
      <c r="AO35" s="300" t="s">
        <v>220</v>
      </c>
      <c r="AP35" s="302"/>
      <c r="AQ35" s="302"/>
      <c r="AR35" s="302"/>
      <c r="AS35" s="302"/>
      <c r="AT35" s="302"/>
      <c r="AU35" s="302"/>
      <c r="AV35" s="336"/>
    </row>
    <row r="36" spans="1:48" x14ac:dyDescent="0.25">
      <c r="A36" s="383"/>
      <c r="B36" s="347"/>
      <c r="C36" s="315" t="s">
        <v>404</v>
      </c>
      <c r="D36" s="315" t="s">
        <v>363</v>
      </c>
      <c r="E36" s="323"/>
      <c r="F36" s="315">
        <v>50.359487999999999</v>
      </c>
      <c r="G36" s="315">
        <v>-4.1334280000000003</v>
      </c>
      <c r="H36" s="323"/>
      <c r="I36" s="323"/>
      <c r="J36" s="316">
        <v>160</v>
      </c>
      <c r="K36" s="312" t="s">
        <v>358</v>
      </c>
      <c r="L36" s="332">
        <v>40887</v>
      </c>
      <c r="M36" s="324"/>
      <c r="N36" s="315" t="s">
        <v>352</v>
      </c>
      <c r="O36" s="324"/>
      <c r="P36" s="324"/>
      <c r="Q36" s="319" t="s">
        <v>352</v>
      </c>
      <c r="R36" s="320"/>
      <c r="S36" s="320" t="s">
        <v>353</v>
      </c>
      <c r="T36" s="320"/>
      <c r="U36" s="313" t="str">
        <f t="shared" si="0"/>
        <v>DASSHDT00000320_SE_0034_173223</v>
      </c>
      <c r="V36" s="330" t="s">
        <v>354</v>
      </c>
      <c r="W36" s="313">
        <v>173223</v>
      </c>
      <c r="X36" s="324"/>
      <c r="Y36" s="324"/>
      <c r="Z36" s="322">
        <v>1</v>
      </c>
      <c r="AA36" s="313" t="s">
        <v>355</v>
      </c>
      <c r="AB36" s="302"/>
      <c r="AC36" s="302"/>
      <c r="AD36" s="302"/>
      <c r="AE36" s="302"/>
      <c r="AF36" s="303"/>
      <c r="AG36" s="303"/>
      <c r="AH36" s="302"/>
      <c r="AI36" s="302"/>
      <c r="AJ36" s="302"/>
      <c r="AK36" s="301"/>
      <c r="AL36" s="393">
        <v>12</v>
      </c>
      <c r="AM36" s="300" t="s">
        <v>220</v>
      </c>
      <c r="AN36" s="393">
        <v>8</v>
      </c>
      <c r="AO36" s="300" t="s">
        <v>220</v>
      </c>
      <c r="AP36" s="302"/>
      <c r="AQ36" s="302"/>
      <c r="AR36" s="302"/>
      <c r="AS36" s="302"/>
      <c r="AT36" s="302"/>
      <c r="AU36" s="302"/>
      <c r="AV36" s="336"/>
    </row>
    <row r="37" spans="1:48" x14ac:dyDescent="0.25">
      <c r="A37" s="383"/>
      <c r="B37" s="347"/>
      <c r="C37" s="315" t="s">
        <v>405</v>
      </c>
      <c r="D37" s="315" t="s">
        <v>363</v>
      </c>
      <c r="E37" s="323"/>
      <c r="F37" s="315">
        <v>50.359487999999999</v>
      </c>
      <c r="G37" s="315">
        <v>-4.1334280000000003</v>
      </c>
      <c r="H37" s="323"/>
      <c r="I37" s="323"/>
      <c r="J37" s="316">
        <v>160</v>
      </c>
      <c r="K37" s="312" t="s">
        <v>358</v>
      </c>
      <c r="L37" s="332">
        <v>40887</v>
      </c>
      <c r="M37" s="324"/>
      <c r="N37" s="315" t="s">
        <v>352</v>
      </c>
      <c r="O37" s="324"/>
      <c r="P37" s="324"/>
      <c r="Q37" s="319" t="s">
        <v>352</v>
      </c>
      <c r="R37" s="320"/>
      <c r="S37" s="320" t="s">
        <v>353</v>
      </c>
      <c r="T37" s="320"/>
      <c r="U37" s="313" t="str">
        <f t="shared" si="0"/>
        <v>DASSHDT00000320_SE_0035_173223</v>
      </c>
      <c r="V37" s="330" t="s">
        <v>354</v>
      </c>
      <c r="W37" s="313">
        <v>173223</v>
      </c>
      <c r="X37" s="324"/>
      <c r="Y37" s="324"/>
      <c r="Z37" s="322">
        <v>1</v>
      </c>
      <c r="AA37" s="313" t="s">
        <v>355</v>
      </c>
      <c r="AB37" s="302"/>
      <c r="AC37" s="302"/>
      <c r="AD37" s="302"/>
      <c r="AE37" s="302"/>
      <c r="AF37" s="303"/>
      <c r="AG37" s="303"/>
      <c r="AH37" s="302"/>
      <c r="AI37" s="302"/>
      <c r="AJ37" s="302"/>
      <c r="AK37" s="301"/>
      <c r="AL37" s="393">
        <v>8</v>
      </c>
      <c r="AM37" s="300" t="s">
        <v>220</v>
      </c>
      <c r="AN37" s="393">
        <v>6</v>
      </c>
      <c r="AO37" s="300" t="s">
        <v>220</v>
      </c>
      <c r="AP37" s="302"/>
      <c r="AQ37" s="302"/>
      <c r="AR37" s="302"/>
      <c r="AS37" s="302"/>
      <c r="AT37" s="302"/>
      <c r="AU37" s="302"/>
      <c r="AV37" s="336"/>
    </row>
    <row r="38" spans="1:48" x14ac:dyDescent="0.25">
      <c r="A38" s="383"/>
      <c r="B38" s="347"/>
      <c r="C38" s="315" t="s">
        <v>406</v>
      </c>
      <c r="D38" s="315" t="s">
        <v>363</v>
      </c>
      <c r="E38" s="323"/>
      <c r="F38" s="315">
        <v>50.359487999999999</v>
      </c>
      <c r="G38" s="315">
        <v>-4.1334280000000003</v>
      </c>
      <c r="H38" s="323"/>
      <c r="I38" s="323"/>
      <c r="J38" s="316">
        <v>160</v>
      </c>
      <c r="K38" s="312" t="s">
        <v>358</v>
      </c>
      <c r="L38" s="332">
        <v>40887</v>
      </c>
      <c r="M38" s="324"/>
      <c r="N38" s="315" t="s">
        <v>352</v>
      </c>
      <c r="O38" s="324"/>
      <c r="P38" s="324"/>
      <c r="Q38" s="319" t="s">
        <v>352</v>
      </c>
      <c r="R38" s="320"/>
      <c r="S38" s="320" t="s">
        <v>353</v>
      </c>
      <c r="T38" s="320"/>
      <c r="U38" s="313" t="str">
        <f t="shared" si="0"/>
        <v>DASSHDT00000320_SE_0036_173223</v>
      </c>
      <c r="V38" s="330" t="s">
        <v>354</v>
      </c>
      <c r="W38" s="313">
        <v>173223</v>
      </c>
      <c r="X38" s="324"/>
      <c r="Y38" s="324"/>
      <c r="Z38" s="322">
        <v>1</v>
      </c>
      <c r="AA38" s="313" t="s">
        <v>355</v>
      </c>
      <c r="AB38" s="302"/>
      <c r="AC38" s="302"/>
      <c r="AD38" s="302"/>
      <c r="AE38" s="302"/>
      <c r="AF38" s="303"/>
      <c r="AG38" s="303"/>
      <c r="AH38" s="302"/>
      <c r="AI38" s="302"/>
      <c r="AJ38" s="302"/>
      <c r="AK38" s="301"/>
      <c r="AL38" s="393">
        <v>10</v>
      </c>
      <c r="AM38" s="300" t="s">
        <v>220</v>
      </c>
      <c r="AN38" s="393">
        <v>9</v>
      </c>
      <c r="AO38" s="300" t="s">
        <v>220</v>
      </c>
      <c r="AP38" s="302"/>
      <c r="AQ38" s="302"/>
      <c r="AR38" s="302"/>
      <c r="AS38" s="302"/>
      <c r="AT38" s="302"/>
      <c r="AU38" s="302"/>
      <c r="AV38" s="336"/>
    </row>
    <row r="39" spans="1:48" x14ac:dyDescent="0.25">
      <c r="A39" s="383"/>
      <c r="B39" s="347"/>
      <c r="C39" s="315" t="s">
        <v>407</v>
      </c>
      <c r="D39" s="315" t="s">
        <v>363</v>
      </c>
      <c r="E39" s="323"/>
      <c r="F39" s="315">
        <v>50.359487999999999</v>
      </c>
      <c r="G39" s="315">
        <v>-4.1334280000000003</v>
      </c>
      <c r="H39" s="323"/>
      <c r="I39" s="323"/>
      <c r="J39" s="316">
        <v>160</v>
      </c>
      <c r="K39" s="312" t="s">
        <v>358</v>
      </c>
      <c r="L39" s="332">
        <v>40887</v>
      </c>
      <c r="M39" s="324"/>
      <c r="N39" s="315" t="s">
        <v>352</v>
      </c>
      <c r="O39" s="324"/>
      <c r="P39" s="324"/>
      <c r="Q39" s="319" t="s">
        <v>352</v>
      </c>
      <c r="R39" s="320"/>
      <c r="S39" s="320" t="s">
        <v>353</v>
      </c>
      <c r="T39" s="320"/>
      <c r="U39" s="313" t="str">
        <f t="shared" si="0"/>
        <v>DASSHDT00000320_SE_0037_173223</v>
      </c>
      <c r="V39" s="330" t="s">
        <v>354</v>
      </c>
      <c r="W39" s="313">
        <v>173223</v>
      </c>
      <c r="X39" s="324"/>
      <c r="Y39" s="324"/>
      <c r="Z39" s="322">
        <v>4</v>
      </c>
      <c r="AA39" s="313" t="s">
        <v>355</v>
      </c>
      <c r="AB39" s="302"/>
      <c r="AC39" s="302"/>
      <c r="AD39" s="302"/>
      <c r="AE39" s="302"/>
      <c r="AF39" s="303"/>
      <c r="AG39" s="303"/>
      <c r="AH39" s="302"/>
      <c r="AI39" s="302"/>
      <c r="AJ39" s="302"/>
      <c r="AK39" s="301"/>
      <c r="AL39" s="393">
        <v>18</v>
      </c>
      <c r="AM39" s="300" t="s">
        <v>220</v>
      </c>
      <c r="AN39" s="393">
        <v>11</v>
      </c>
      <c r="AO39" s="300" t="s">
        <v>220</v>
      </c>
      <c r="AP39" s="302"/>
      <c r="AQ39" s="302"/>
      <c r="AR39" s="302"/>
      <c r="AS39" s="302"/>
      <c r="AT39" s="302"/>
      <c r="AU39" s="302"/>
      <c r="AV39" s="336"/>
    </row>
    <row r="40" spans="1:48" x14ac:dyDescent="0.25">
      <c r="A40" s="383"/>
      <c r="B40" s="347"/>
      <c r="C40" s="315" t="s">
        <v>408</v>
      </c>
      <c r="D40" s="315" t="s">
        <v>363</v>
      </c>
      <c r="E40" s="323"/>
      <c r="F40" s="315">
        <v>50.359487999999999</v>
      </c>
      <c r="G40" s="315">
        <v>-4.1334280000000003</v>
      </c>
      <c r="H40" s="323"/>
      <c r="I40" s="323"/>
      <c r="J40" s="316">
        <v>160</v>
      </c>
      <c r="K40" s="312" t="s">
        <v>358</v>
      </c>
      <c r="L40" s="332">
        <v>40887</v>
      </c>
      <c r="M40" s="324"/>
      <c r="N40" s="315" t="s">
        <v>352</v>
      </c>
      <c r="O40" s="324"/>
      <c r="P40" s="324"/>
      <c r="Q40" s="319" t="s">
        <v>352</v>
      </c>
      <c r="R40" s="320"/>
      <c r="S40" s="320" t="s">
        <v>353</v>
      </c>
      <c r="T40" s="320"/>
      <c r="U40" s="313" t="str">
        <f t="shared" si="0"/>
        <v>DASSHDT00000320_SE_0038_173223</v>
      </c>
      <c r="V40" s="330" t="s">
        <v>354</v>
      </c>
      <c r="W40" s="313">
        <v>173223</v>
      </c>
      <c r="X40" s="324"/>
      <c r="Y40" s="324"/>
      <c r="Z40" s="322">
        <v>4</v>
      </c>
      <c r="AA40" s="313" t="s">
        <v>355</v>
      </c>
      <c r="AB40" s="302"/>
      <c r="AC40" s="302"/>
      <c r="AD40" s="302"/>
      <c r="AE40" s="302"/>
      <c r="AF40" s="303"/>
      <c r="AG40" s="303"/>
      <c r="AH40" s="302"/>
      <c r="AI40" s="302"/>
      <c r="AJ40" s="302"/>
      <c r="AK40" s="301"/>
      <c r="AL40" s="393">
        <v>15</v>
      </c>
      <c r="AM40" s="300" t="s">
        <v>220</v>
      </c>
      <c r="AN40" s="393">
        <v>11</v>
      </c>
      <c r="AO40" s="300" t="s">
        <v>220</v>
      </c>
      <c r="AP40" s="302"/>
      <c r="AQ40" s="302"/>
      <c r="AR40" s="302"/>
      <c r="AS40" s="302"/>
      <c r="AT40" s="302"/>
      <c r="AU40" s="302"/>
      <c r="AV40" s="336"/>
    </row>
    <row r="41" spans="1:48" x14ac:dyDescent="0.25">
      <c r="A41" s="383"/>
      <c r="B41" s="347"/>
      <c r="C41" s="315" t="s">
        <v>409</v>
      </c>
      <c r="D41" s="315" t="s">
        <v>363</v>
      </c>
      <c r="E41" s="323"/>
      <c r="F41" s="315">
        <v>50.359487999999999</v>
      </c>
      <c r="G41" s="315">
        <v>-4.1334280000000003</v>
      </c>
      <c r="H41" s="323"/>
      <c r="I41" s="323"/>
      <c r="J41" s="316">
        <v>160</v>
      </c>
      <c r="K41" s="312" t="s">
        <v>358</v>
      </c>
      <c r="L41" s="332">
        <v>40887</v>
      </c>
      <c r="M41" s="324"/>
      <c r="N41" s="315" t="s">
        <v>352</v>
      </c>
      <c r="O41" s="324"/>
      <c r="P41" s="324"/>
      <c r="Q41" s="319" t="s">
        <v>352</v>
      </c>
      <c r="R41" s="320"/>
      <c r="S41" s="320" t="s">
        <v>353</v>
      </c>
      <c r="T41" s="320"/>
      <c r="U41" s="313" t="str">
        <f t="shared" si="0"/>
        <v>DASSHDT00000320_SE_0039_173223</v>
      </c>
      <c r="V41" s="330" t="s">
        <v>354</v>
      </c>
      <c r="W41" s="313">
        <v>173223</v>
      </c>
      <c r="X41" s="324"/>
      <c r="Y41" s="324"/>
      <c r="Z41" s="322">
        <v>4</v>
      </c>
      <c r="AA41" s="313" t="s">
        <v>355</v>
      </c>
      <c r="AB41" s="302"/>
      <c r="AC41" s="302"/>
      <c r="AD41" s="302"/>
      <c r="AE41" s="302"/>
      <c r="AF41" s="303"/>
      <c r="AG41" s="303"/>
      <c r="AH41" s="302"/>
      <c r="AI41" s="302"/>
      <c r="AJ41" s="302"/>
      <c r="AK41" s="301"/>
      <c r="AL41" s="393">
        <v>21</v>
      </c>
      <c r="AM41" s="300" t="s">
        <v>220</v>
      </c>
      <c r="AN41" s="393">
        <v>13</v>
      </c>
      <c r="AO41" s="300" t="s">
        <v>220</v>
      </c>
      <c r="AP41" s="302"/>
      <c r="AQ41" s="302"/>
      <c r="AR41" s="302"/>
      <c r="AS41" s="302"/>
      <c r="AT41" s="302"/>
      <c r="AU41" s="302"/>
      <c r="AV41" s="336"/>
    </row>
    <row r="42" spans="1:48" x14ac:dyDescent="0.25">
      <c r="A42" s="383"/>
      <c r="B42" s="347"/>
      <c r="C42" s="315" t="s">
        <v>410</v>
      </c>
      <c r="D42" s="315" t="s">
        <v>363</v>
      </c>
      <c r="E42" s="323"/>
      <c r="F42" s="315">
        <v>50.359487999999999</v>
      </c>
      <c r="G42" s="315">
        <v>-4.1334280000000003</v>
      </c>
      <c r="H42" s="323"/>
      <c r="I42" s="323"/>
      <c r="J42" s="316">
        <v>160</v>
      </c>
      <c r="K42" s="312" t="s">
        <v>358</v>
      </c>
      <c r="L42" s="332">
        <v>40887</v>
      </c>
      <c r="M42" s="324"/>
      <c r="N42" s="315" t="s">
        <v>352</v>
      </c>
      <c r="O42" s="324"/>
      <c r="P42" s="324"/>
      <c r="Q42" s="319" t="s">
        <v>352</v>
      </c>
      <c r="R42" s="320"/>
      <c r="S42" s="320" t="s">
        <v>353</v>
      </c>
      <c r="T42" s="320"/>
      <c r="U42" s="313" t="str">
        <f t="shared" si="0"/>
        <v>DASSHDT00000320_SE_0040_173223</v>
      </c>
      <c r="V42" s="330" t="s">
        <v>354</v>
      </c>
      <c r="W42" s="313">
        <v>173223</v>
      </c>
      <c r="X42" s="324"/>
      <c r="Y42" s="324"/>
      <c r="Z42" s="322">
        <v>4</v>
      </c>
      <c r="AA42" s="313" t="s">
        <v>355</v>
      </c>
      <c r="AB42" s="302"/>
      <c r="AC42" s="302"/>
      <c r="AD42" s="302"/>
      <c r="AE42" s="302"/>
      <c r="AF42" s="303"/>
      <c r="AG42" s="303"/>
      <c r="AH42" s="302"/>
      <c r="AI42" s="302"/>
      <c r="AJ42" s="302"/>
      <c r="AK42" s="301"/>
      <c r="AL42" s="393">
        <v>18</v>
      </c>
      <c r="AM42" s="300" t="s">
        <v>220</v>
      </c>
      <c r="AN42" s="393">
        <v>14</v>
      </c>
      <c r="AO42" s="300" t="s">
        <v>220</v>
      </c>
      <c r="AP42" s="302"/>
      <c r="AQ42" s="302"/>
      <c r="AR42" s="302"/>
      <c r="AS42" s="302"/>
      <c r="AT42" s="302"/>
      <c r="AU42" s="302"/>
      <c r="AV42" s="336"/>
    </row>
    <row r="43" spans="1:48" x14ac:dyDescent="0.25">
      <c r="A43" s="383"/>
      <c r="B43" s="347"/>
      <c r="C43" s="315" t="s">
        <v>411</v>
      </c>
      <c r="D43" s="315" t="s">
        <v>363</v>
      </c>
      <c r="E43" s="323"/>
      <c r="F43" s="315">
        <v>50.359487999999999</v>
      </c>
      <c r="G43" s="315">
        <v>-4.1334280000000003</v>
      </c>
      <c r="H43" s="323"/>
      <c r="I43" s="323"/>
      <c r="J43" s="316">
        <v>160</v>
      </c>
      <c r="K43" s="312" t="s">
        <v>358</v>
      </c>
      <c r="L43" s="332">
        <v>40887</v>
      </c>
      <c r="M43" s="324"/>
      <c r="N43" s="315" t="s">
        <v>352</v>
      </c>
      <c r="O43" s="324"/>
      <c r="P43" s="324"/>
      <c r="Q43" s="319" t="s">
        <v>352</v>
      </c>
      <c r="R43" s="320"/>
      <c r="S43" s="320" t="s">
        <v>353</v>
      </c>
      <c r="T43" s="320"/>
      <c r="U43" s="313" t="str">
        <f t="shared" si="0"/>
        <v>DASSHDT00000320_SE_0041_173223</v>
      </c>
      <c r="V43" s="330" t="s">
        <v>354</v>
      </c>
      <c r="W43" s="313">
        <v>173223</v>
      </c>
      <c r="X43" s="324"/>
      <c r="Y43" s="324"/>
      <c r="Z43" s="322">
        <v>3</v>
      </c>
      <c r="AA43" s="313" t="s">
        <v>355</v>
      </c>
      <c r="AB43" s="302"/>
      <c r="AC43" s="302"/>
      <c r="AD43" s="302"/>
      <c r="AE43" s="302"/>
      <c r="AF43" s="303"/>
      <c r="AG43" s="303"/>
      <c r="AH43" s="302"/>
      <c r="AI43" s="302"/>
      <c r="AJ43" s="302"/>
      <c r="AK43" s="301"/>
      <c r="AL43" s="393">
        <v>8</v>
      </c>
      <c r="AM43" s="300" t="s">
        <v>220</v>
      </c>
      <c r="AN43" s="393">
        <v>6</v>
      </c>
      <c r="AO43" s="300" t="s">
        <v>220</v>
      </c>
      <c r="AP43" s="302"/>
      <c r="AQ43" s="302"/>
      <c r="AR43" s="302"/>
      <c r="AS43" s="302"/>
      <c r="AT43" s="302"/>
      <c r="AU43" s="302"/>
      <c r="AV43" s="336"/>
    </row>
    <row r="44" spans="1:48" x14ac:dyDescent="0.25">
      <c r="A44" s="383"/>
      <c r="B44" s="347"/>
      <c r="C44" s="315" t="s">
        <v>412</v>
      </c>
      <c r="D44" s="315" t="s">
        <v>363</v>
      </c>
      <c r="E44" s="323"/>
      <c r="F44" s="315">
        <v>50.359487999999999</v>
      </c>
      <c r="G44" s="315">
        <v>-4.1334280000000003</v>
      </c>
      <c r="H44" s="323"/>
      <c r="I44" s="323"/>
      <c r="J44" s="316">
        <v>160</v>
      </c>
      <c r="K44" s="312" t="s">
        <v>358</v>
      </c>
      <c r="L44" s="332">
        <v>40887</v>
      </c>
      <c r="M44" s="324"/>
      <c r="N44" s="315" t="s">
        <v>352</v>
      </c>
      <c r="O44" s="324"/>
      <c r="P44" s="324"/>
      <c r="Q44" s="319" t="s">
        <v>352</v>
      </c>
      <c r="R44" s="320"/>
      <c r="S44" s="320" t="s">
        <v>353</v>
      </c>
      <c r="T44" s="320"/>
      <c r="U44" s="313" t="str">
        <f t="shared" si="0"/>
        <v>DASSHDT00000320_SE_0042_173223</v>
      </c>
      <c r="V44" s="330" t="s">
        <v>354</v>
      </c>
      <c r="W44" s="313">
        <v>173223</v>
      </c>
      <c r="X44" s="324"/>
      <c r="Y44" s="324"/>
      <c r="Z44" s="322">
        <v>3</v>
      </c>
      <c r="AA44" s="313" t="s">
        <v>355</v>
      </c>
      <c r="AB44" s="302"/>
      <c r="AC44" s="302"/>
      <c r="AD44" s="302"/>
      <c r="AE44" s="302"/>
      <c r="AF44" s="303"/>
      <c r="AG44" s="303"/>
      <c r="AH44" s="302"/>
      <c r="AI44" s="302"/>
      <c r="AJ44" s="302"/>
      <c r="AK44" s="301"/>
      <c r="AL44" s="393">
        <v>12</v>
      </c>
      <c r="AM44" s="300" t="s">
        <v>220</v>
      </c>
      <c r="AN44" s="393">
        <v>9</v>
      </c>
      <c r="AO44" s="300" t="s">
        <v>220</v>
      </c>
      <c r="AP44" s="302"/>
      <c r="AQ44" s="302"/>
      <c r="AR44" s="302"/>
      <c r="AS44" s="302"/>
      <c r="AT44" s="302"/>
      <c r="AU44" s="302"/>
      <c r="AV44" s="336"/>
    </row>
    <row r="45" spans="1:48" x14ac:dyDescent="0.25">
      <c r="A45" s="383"/>
      <c r="B45" s="347"/>
      <c r="C45" s="315" t="s">
        <v>413</v>
      </c>
      <c r="D45" s="315" t="s">
        <v>363</v>
      </c>
      <c r="E45" s="323"/>
      <c r="F45" s="315">
        <v>50.359487999999999</v>
      </c>
      <c r="G45" s="315">
        <v>-4.1334280000000003</v>
      </c>
      <c r="H45" s="323"/>
      <c r="I45" s="323"/>
      <c r="J45" s="316">
        <v>160</v>
      </c>
      <c r="K45" s="312" t="s">
        <v>358</v>
      </c>
      <c r="L45" s="332">
        <v>40887</v>
      </c>
      <c r="M45" s="324"/>
      <c r="N45" s="315" t="s">
        <v>352</v>
      </c>
      <c r="O45" s="324"/>
      <c r="P45" s="324"/>
      <c r="Q45" s="319" t="s">
        <v>352</v>
      </c>
      <c r="R45" s="320"/>
      <c r="S45" s="320" t="s">
        <v>353</v>
      </c>
      <c r="T45" s="320"/>
      <c r="U45" s="313" t="str">
        <f t="shared" si="0"/>
        <v>DASSHDT00000320_SE_0043_173223</v>
      </c>
      <c r="V45" s="330" t="s">
        <v>354</v>
      </c>
      <c r="W45" s="313">
        <v>173223</v>
      </c>
      <c r="X45" s="324"/>
      <c r="Y45" s="324"/>
      <c r="Z45" s="322">
        <v>3</v>
      </c>
      <c r="AA45" s="313" t="s">
        <v>355</v>
      </c>
      <c r="AB45" s="302"/>
      <c r="AC45" s="302"/>
      <c r="AD45" s="302"/>
      <c r="AE45" s="302"/>
      <c r="AF45" s="303"/>
      <c r="AG45" s="303"/>
      <c r="AH45" s="302"/>
      <c r="AI45" s="302"/>
      <c r="AJ45" s="302"/>
      <c r="AK45" s="301"/>
      <c r="AL45" s="393">
        <v>8</v>
      </c>
      <c r="AM45" s="300" t="s">
        <v>220</v>
      </c>
      <c r="AN45" s="393">
        <v>7</v>
      </c>
      <c r="AO45" s="300" t="s">
        <v>220</v>
      </c>
      <c r="AP45" s="302"/>
      <c r="AQ45" s="302"/>
      <c r="AR45" s="302"/>
      <c r="AS45" s="302"/>
      <c r="AT45" s="302"/>
      <c r="AU45" s="302"/>
      <c r="AV45" s="336"/>
    </row>
    <row r="46" spans="1:48" x14ac:dyDescent="0.25">
      <c r="A46" s="383"/>
      <c r="B46" s="347"/>
      <c r="C46" s="315" t="s">
        <v>414</v>
      </c>
      <c r="D46" s="315" t="s">
        <v>363</v>
      </c>
      <c r="E46" s="323"/>
      <c r="F46" s="315">
        <v>50.357182000000002</v>
      </c>
      <c r="G46" s="315">
        <v>-4.1274199999999999</v>
      </c>
      <c r="H46" s="323"/>
      <c r="I46" s="323"/>
      <c r="J46" s="316">
        <v>250</v>
      </c>
      <c r="K46" s="312" t="s">
        <v>359</v>
      </c>
      <c r="L46" s="332">
        <v>40887</v>
      </c>
      <c r="M46" s="324"/>
      <c r="N46" s="315" t="s">
        <v>352</v>
      </c>
      <c r="O46" s="324"/>
      <c r="P46" s="324"/>
      <c r="Q46" s="319" t="s">
        <v>352</v>
      </c>
      <c r="R46" s="320"/>
      <c r="S46" s="320" t="s">
        <v>353</v>
      </c>
      <c r="T46" s="320"/>
      <c r="U46" s="313" t="str">
        <f t="shared" si="0"/>
        <v>DASSHDT00000320_SE_0044_173223</v>
      </c>
      <c r="V46" s="330" t="s">
        <v>354</v>
      </c>
      <c r="W46" s="313">
        <v>173223</v>
      </c>
      <c r="X46" s="324"/>
      <c r="Y46" s="324"/>
      <c r="Z46" s="322">
        <v>1</v>
      </c>
      <c r="AA46" s="313" t="s">
        <v>355</v>
      </c>
      <c r="AB46" s="302"/>
      <c r="AC46" s="302"/>
      <c r="AD46" s="302"/>
      <c r="AE46" s="302"/>
      <c r="AF46" s="303"/>
      <c r="AG46" s="303"/>
      <c r="AH46" s="302"/>
      <c r="AI46" s="302"/>
      <c r="AJ46" s="302"/>
      <c r="AK46" s="301"/>
      <c r="AL46" s="393">
        <v>18</v>
      </c>
      <c r="AM46" s="300" t="s">
        <v>220</v>
      </c>
      <c r="AN46" s="393">
        <v>10</v>
      </c>
      <c r="AO46" s="300" t="s">
        <v>220</v>
      </c>
      <c r="AP46" s="302"/>
      <c r="AQ46" s="302"/>
      <c r="AR46" s="302"/>
      <c r="AS46" s="302"/>
      <c r="AT46" s="302"/>
      <c r="AU46" s="302"/>
      <c r="AV46" s="336"/>
    </row>
    <row r="47" spans="1:48" x14ac:dyDescent="0.25">
      <c r="A47" s="383"/>
      <c r="B47" s="347"/>
      <c r="C47" s="315" t="s">
        <v>415</v>
      </c>
      <c r="D47" s="315" t="s">
        <v>363</v>
      </c>
      <c r="E47" s="323"/>
      <c r="F47" s="315">
        <v>50.357182000000002</v>
      </c>
      <c r="G47" s="315">
        <v>-4.1274199999999999</v>
      </c>
      <c r="H47" s="323">
        <v>5021.4070000000002</v>
      </c>
      <c r="I47" s="323">
        <v>407.63600000000002</v>
      </c>
      <c r="J47" s="316">
        <v>250</v>
      </c>
      <c r="K47" s="312" t="s">
        <v>359</v>
      </c>
      <c r="L47" s="332">
        <v>40887</v>
      </c>
      <c r="M47" s="324"/>
      <c r="N47" s="315" t="s">
        <v>352</v>
      </c>
      <c r="O47" s="324"/>
      <c r="P47" s="324"/>
      <c r="Q47" s="319" t="s">
        <v>352</v>
      </c>
      <c r="R47" s="320"/>
      <c r="S47" s="320" t="s">
        <v>353</v>
      </c>
      <c r="T47" s="320"/>
      <c r="U47" s="313" t="str">
        <f t="shared" si="0"/>
        <v>DASSHDT00000320_SE_0045_173223</v>
      </c>
      <c r="V47" s="330" t="s">
        <v>354</v>
      </c>
      <c r="W47" s="313">
        <v>173223</v>
      </c>
      <c r="X47" s="324"/>
      <c r="Y47" s="324"/>
      <c r="Z47" s="322">
        <v>4</v>
      </c>
      <c r="AA47" s="313" t="s">
        <v>355</v>
      </c>
      <c r="AB47" s="302"/>
      <c r="AC47" s="302"/>
      <c r="AD47" s="302"/>
      <c r="AE47" s="302"/>
      <c r="AF47" s="303"/>
      <c r="AG47" s="303"/>
      <c r="AH47" s="302"/>
      <c r="AI47" s="302"/>
      <c r="AJ47" s="302"/>
      <c r="AK47" s="301"/>
      <c r="AL47" s="393">
        <v>14</v>
      </c>
      <c r="AM47" s="300" t="s">
        <v>220</v>
      </c>
      <c r="AN47" s="393">
        <v>20</v>
      </c>
      <c r="AO47" s="300" t="s">
        <v>220</v>
      </c>
      <c r="AP47" s="302"/>
      <c r="AQ47" s="302"/>
      <c r="AR47" s="302"/>
      <c r="AS47" s="302"/>
      <c r="AT47" s="302"/>
      <c r="AU47" s="302"/>
      <c r="AV47" s="336"/>
    </row>
    <row r="48" spans="1:48" x14ac:dyDescent="0.25">
      <c r="A48" s="383"/>
      <c r="B48" s="347"/>
      <c r="C48" s="315" t="s">
        <v>416</v>
      </c>
      <c r="D48" s="315" t="s">
        <v>363</v>
      </c>
      <c r="E48" s="323"/>
      <c r="F48" s="315">
        <v>50.357182000000002</v>
      </c>
      <c r="G48" s="315">
        <v>-4.1274199999999999</v>
      </c>
      <c r="H48" s="323">
        <v>5021.4070000000002</v>
      </c>
      <c r="I48" s="323">
        <v>407.63600000000002</v>
      </c>
      <c r="J48" s="316">
        <v>250</v>
      </c>
      <c r="K48" s="312" t="s">
        <v>359</v>
      </c>
      <c r="L48" s="332">
        <v>40887</v>
      </c>
      <c r="M48" s="324"/>
      <c r="N48" s="315" t="s">
        <v>352</v>
      </c>
      <c r="O48" s="324"/>
      <c r="P48" s="324"/>
      <c r="Q48" s="319" t="s">
        <v>352</v>
      </c>
      <c r="R48" s="320"/>
      <c r="S48" s="320" t="s">
        <v>353</v>
      </c>
      <c r="T48" s="320"/>
      <c r="U48" s="313" t="str">
        <f t="shared" si="0"/>
        <v>DASSHDT00000320_SE_0046_173223</v>
      </c>
      <c r="V48" s="330" t="s">
        <v>354</v>
      </c>
      <c r="W48" s="313">
        <v>173223</v>
      </c>
      <c r="X48" s="324"/>
      <c r="Y48" s="324"/>
      <c r="Z48" s="322">
        <v>4</v>
      </c>
      <c r="AA48" s="313" t="s">
        <v>355</v>
      </c>
      <c r="AB48" s="302"/>
      <c r="AC48" s="302"/>
      <c r="AD48" s="302"/>
      <c r="AE48" s="302"/>
      <c r="AF48" s="303"/>
      <c r="AG48" s="303"/>
      <c r="AH48" s="302"/>
      <c r="AI48" s="302"/>
      <c r="AJ48" s="302"/>
      <c r="AK48" s="301"/>
      <c r="AL48" s="393">
        <v>15</v>
      </c>
      <c r="AM48" s="300" t="s">
        <v>220</v>
      </c>
      <c r="AN48" s="393">
        <v>21</v>
      </c>
      <c r="AO48" s="300" t="s">
        <v>220</v>
      </c>
      <c r="AP48" s="302"/>
      <c r="AQ48" s="302"/>
      <c r="AR48" s="302"/>
      <c r="AS48" s="302"/>
      <c r="AT48" s="302"/>
      <c r="AU48" s="302"/>
      <c r="AV48" s="336"/>
    </row>
    <row r="49" spans="1:48" x14ac:dyDescent="0.25">
      <c r="A49" s="383"/>
      <c r="B49" s="347"/>
      <c r="C49" s="315" t="s">
        <v>417</v>
      </c>
      <c r="D49" s="315" t="s">
        <v>363</v>
      </c>
      <c r="E49" s="323"/>
      <c r="F49" s="315">
        <v>50.357182000000002</v>
      </c>
      <c r="G49" s="315">
        <v>-4.1274199999999999</v>
      </c>
      <c r="H49" s="323">
        <v>5021.4070000000002</v>
      </c>
      <c r="I49" s="323">
        <v>407.63600000000002</v>
      </c>
      <c r="J49" s="316">
        <v>250</v>
      </c>
      <c r="K49" s="312" t="s">
        <v>359</v>
      </c>
      <c r="L49" s="332">
        <v>40887</v>
      </c>
      <c r="M49" s="324"/>
      <c r="N49" s="315" t="s">
        <v>352</v>
      </c>
      <c r="O49" s="324"/>
      <c r="P49" s="324"/>
      <c r="Q49" s="319" t="s">
        <v>352</v>
      </c>
      <c r="R49" s="320"/>
      <c r="S49" s="320" t="s">
        <v>353</v>
      </c>
      <c r="T49" s="320"/>
      <c r="U49" s="313" t="str">
        <f t="shared" si="0"/>
        <v>DASSHDT00000320_SE_0047_173223</v>
      </c>
      <c r="V49" s="330" t="s">
        <v>354</v>
      </c>
      <c r="W49" s="313">
        <v>173223</v>
      </c>
      <c r="X49" s="324"/>
      <c r="Y49" s="324"/>
      <c r="Z49" s="322">
        <v>4</v>
      </c>
      <c r="AA49" s="313" t="s">
        <v>355</v>
      </c>
      <c r="AB49" s="302"/>
      <c r="AC49" s="302"/>
      <c r="AD49" s="302"/>
      <c r="AE49" s="302"/>
      <c r="AF49" s="303"/>
      <c r="AG49" s="303"/>
      <c r="AH49" s="302"/>
      <c r="AI49" s="302"/>
      <c r="AJ49" s="302"/>
      <c r="AK49" s="301"/>
      <c r="AL49" s="393">
        <v>15</v>
      </c>
      <c r="AM49" s="300" t="s">
        <v>220</v>
      </c>
      <c r="AN49" s="393">
        <v>14</v>
      </c>
      <c r="AO49" s="300" t="s">
        <v>220</v>
      </c>
      <c r="AP49" s="302"/>
      <c r="AQ49" s="302"/>
      <c r="AR49" s="302"/>
      <c r="AS49" s="302"/>
      <c r="AT49" s="302"/>
      <c r="AU49" s="302"/>
      <c r="AV49" s="336"/>
    </row>
    <row r="50" spans="1:48" x14ac:dyDescent="0.25">
      <c r="A50" s="383"/>
      <c r="B50" s="347"/>
      <c r="C50" s="315" t="s">
        <v>418</v>
      </c>
      <c r="D50" s="315" t="s">
        <v>363</v>
      </c>
      <c r="E50" s="323"/>
      <c r="F50" s="315">
        <v>50.357182000000002</v>
      </c>
      <c r="G50" s="315">
        <v>-4.1274199999999999</v>
      </c>
      <c r="H50" s="323">
        <v>5021.4070000000002</v>
      </c>
      <c r="I50" s="323">
        <v>407.63600000000002</v>
      </c>
      <c r="J50" s="316">
        <v>250</v>
      </c>
      <c r="K50" s="312" t="s">
        <v>359</v>
      </c>
      <c r="L50" s="332">
        <v>40887</v>
      </c>
      <c r="M50" s="324"/>
      <c r="N50" s="315" t="s">
        <v>352</v>
      </c>
      <c r="O50" s="324"/>
      <c r="P50" s="324"/>
      <c r="Q50" s="319" t="s">
        <v>352</v>
      </c>
      <c r="R50" s="320"/>
      <c r="S50" s="320" t="s">
        <v>353</v>
      </c>
      <c r="T50" s="320"/>
      <c r="U50" s="313" t="str">
        <f t="shared" si="0"/>
        <v>DASSHDT00000320_SE_0048_173223</v>
      </c>
      <c r="V50" s="330" t="s">
        <v>354</v>
      </c>
      <c r="W50" s="313">
        <v>173223</v>
      </c>
      <c r="X50" s="324"/>
      <c r="Y50" s="324"/>
      <c r="Z50" s="322">
        <v>4</v>
      </c>
      <c r="AA50" s="313" t="s">
        <v>355</v>
      </c>
      <c r="AB50" s="302"/>
      <c r="AC50" s="302"/>
      <c r="AD50" s="302"/>
      <c r="AE50" s="302"/>
      <c r="AF50" s="303"/>
      <c r="AG50" s="303"/>
      <c r="AH50" s="302"/>
      <c r="AI50" s="302"/>
      <c r="AJ50" s="302"/>
      <c r="AK50" s="301"/>
      <c r="AL50" s="393">
        <v>20</v>
      </c>
      <c r="AM50" s="300" t="s">
        <v>220</v>
      </c>
      <c r="AN50" s="393">
        <v>14</v>
      </c>
      <c r="AO50" s="300" t="s">
        <v>220</v>
      </c>
      <c r="AP50" s="302"/>
      <c r="AQ50" s="302"/>
      <c r="AR50" s="302"/>
      <c r="AS50" s="302"/>
      <c r="AT50" s="302"/>
      <c r="AU50" s="302"/>
      <c r="AV50" s="336"/>
    </row>
    <row r="51" spans="1:48" x14ac:dyDescent="0.25">
      <c r="A51" s="383"/>
      <c r="B51" s="347"/>
      <c r="C51" s="315" t="s">
        <v>419</v>
      </c>
      <c r="D51" s="315" t="s">
        <v>363</v>
      </c>
      <c r="E51" s="323"/>
      <c r="F51" s="315">
        <v>50.357182000000002</v>
      </c>
      <c r="G51" s="315">
        <v>-4.1274199999999999</v>
      </c>
      <c r="H51" s="323">
        <v>5021.4040000000005</v>
      </c>
      <c r="I51" s="323">
        <v>407.64299999999997</v>
      </c>
      <c r="J51" s="316">
        <v>250</v>
      </c>
      <c r="K51" s="312" t="s">
        <v>359</v>
      </c>
      <c r="L51" s="332">
        <v>40887</v>
      </c>
      <c r="M51" s="324"/>
      <c r="N51" s="315" t="s">
        <v>352</v>
      </c>
      <c r="O51" s="324"/>
      <c r="P51" s="324"/>
      <c r="Q51" s="319" t="s">
        <v>352</v>
      </c>
      <c r="R51" s="320"/>
      <c r="S51" s="320" t="s">
        <v>353</v>
      </c>
      <c r="T51" s="320"/>
      <c r="U51" s="313" t="str">
        <f t="shared" si="0"/>
        <v>DASSHDT00000320_SE_0049_173223</v>
      </c>
      <c r="V51" s="330" t="s">
        <v>354</v>
      </c>
      <c r="W51" s="313">
        <v>173223</v>
      </c>
      <c r="X51" s="324"/>
      <c r="Y51" s="324"/>
      <c r="Z51" s="322">
        <v>2</v>
      </c>
      <c r="AA51" s="313" t="s">
        <v>355</v>
      </c>
      <c r="AB51" s="302"/>
      <c r="AC51" s="302"/>
      <c r="AD51" s="302"/>
      <c r="AE51" s="302"/>
      <c r="AF51" s="303"/>
      <c r="AG51" s="303"/>
      <c r="AH51" s="302"/>
      <c r="AI51" s="302"/>
      <c r="AJ51" s="302"/>
      <c r="AK51" s="301"/>
      <c r="AL51" s="393">
        <v>29</v>
      </c>
      <c r="AM51" s="300" t="s">
        <v>220</v>
      </c>
      <c r="AN51" s="393">
        <v>16</v>
      </c>
      <c r="AO51" s="300" t="s">
        <v>220</v>
      </c>
      <c r="AP51" s="302"/>
      <c r="AQ51" s="302"/>
      <c r="AR51" s="302"/>
      <c r="AS51" s="302"/>
      <c r="AT51" s="302"/>
      <c r="AU51" s="302"/>
      <c r="AV51" s="336"/>
    </row>
    <row r="52" spans="1:48" x14ac:dyDescent="0.25">
      <c r="A52" s="383"/>
      <c r="B52" s="347"/>
      <c r="C52" s="315" t="s">
        <v>420</v>
      </c>
      <c r="D52" s="315" t="s">
        <v>363</v>
      </c>
      <c r="E52" s="323"/>
      <c r="F52" s="315">
        <v>50.357182000000002</v>
      </c>
      <c r="G52" s="315">
        <v>-4.1274199999999999</v>
      </c>
      <c r="H52" s="323">
        <v>5021.4040000000005</v>
      </c>
      <c r="I52" s="323">
        <v>407.64299999999997</v>
      </c>
      <c r="J52" s="316">
        <v>250</v>
      </c>
      <c r="K52" s="312" t="s">
        <v>359</v>
      </c>
      <c r="L52" s="332">
        <v>40887</v>
      </c>
      <c r="M52" s="324"/>
      <c r="N52" s="315" t="s">
        <v>352</v>
      </c>
      <c r="O52" s="324"/>
      <c r="P52" s="324"/>
      <c r="Q52" s="319" t="s">
        <v>352</v>
      </c>
      <c r="R52" s="320"/>
      <c r="S52" s="320" t="s">
        <v>353</v>
      </c>
      <c r="T52" s="320"/>
      <c r="U52" s="313" t="str">
        <f t="shared" si="0"/>
        <v>DASSHDT00000320_SE_0050_173223</v>
      </c>
      <c r="V52" s="330" t="s">
        <v>354</v>
      </c>
      <c r="W52" s="313">
        <v>173223</v>
      </c>
      <c r="X52" s="324"/>
      <c r="Y52" s="324"/>
      <c r="Z52" s="322">
        <v>2</v>
      </c>
      <c r="AA52" s="313" t="s">
        <v>355</v>
      </c>
      <c r="AB52" s="302"/>
      <c r="AC52" s="302"/>
      <c r="AD52" s="302"/>
      <c r="AE52" s="302"/>
      <c r="AF52" s="303"/>
      <c r="AG52" s="303"/>
      <c r="AH52" s="302"/>
      <c r="AI52" s="302"/>
      <c r="AJ52" s="302"/>
      <c r="AK52" s="301"/>
      <c r="AL52" s="393">
        <v>12</v>
      </c>
      <c r="AM52" s="300" t="s">
        <v>220</v>
      </c>
      <c r="AN52" s="393">
        <v>10</v>
      </c>
      <c r="AO52" s="300" t="s">
        <v>220</v>
      </c>
      <c r="AP52" s="302"/>
      <c r="AQ52" s="302"/>
      <c r="AR52" s="302"/>
      <c r="AS52" s="302"/>
      <c r="AT52" s="302"/>
      <c r="AU52" s="302"/>
      <c r="AV52" s="336"/>
    </row>
    <row r="53" spans="1:48" ht="15.75" thickBot="1" x14ac:dyDescent="0.3">
      <c r="A53" s="384"/>
      <c r="B53" s="385"/>
      <c r="C53" s="386" t="s">
        <v>421</v>
      </c>
      <c r="D53" s="386" t="s">
        <v>363</v>
      </c>
      <c r="E53" s="338"/>
      <c r="F53" s="386">
        <v>50.357182000000002</v>
      </c>
      <c r="G53" s="386">
        <v>-4.1274199999999999</v>
      </c>
      <c r="H53" s="338">
        <v>5021.4040000000005</v>
      </c>
      <c r="I53" s="338">
        <v>407.64299999999997</v>
      </c>
      <c r="J53" s="387">
        <v>250</v>
      </c>
      <c r="K53" s="388" t="s">
        <v>359</v>
      </c>
      <c r="L53" s="389">
        <v>40887</v>
      </c>
      <c r="M53" s="339"/>
      <c r="N53" s="386" t="s">
        <v>352</v>
      </c>
      <c r="O53" s="339"/>
      <c r="P53" s="339"/>
      <c r="Q53" s="390" t="s">
        <v>352</v>
      </c>
      <c r="R53" s="337"/>
      <c r="S53" s="337" t="s">
        <v>353</v>
      </c>
      <c r="T53" s="337"/>
      <c r="U53" s="340" t="str">
        <f t="shared" si="0"/>
        <v>DASSHDT00000320_SE_0051_173223</v>
      </c>
      <c r="V53" s="391" t="s">
        <v>354</v>
      </c>
      <c r="W53" s="340">
        <v>173223</v>
      </c>
      <c r="X53" s="339"/>
      <c r="Y53" s="339"/>
      <c r="Z53" s="341">
        <v>1</v>
      </c>
      <c r="AA53" s="340" t="s">
        <v>355</v>
      </c>
      <c r="AB53" s="342"/>
      <c r="AC53" s="342"/>
      <c r="AD53" s="342"/>
      <c r="AE53" s="342"/>
      <c r="AF53" s="343"/>
      <c r="AG53" s="343"/>
      <c r="AH53" s="342"/>
      <c r="AI53" s="342"/>
      <c r="AJ53" s="342"/>
      <c r="AK53" s="344"/>
      <c r="AL53" s="394">
        <v>8</v>
      </c>
      <c r="AM53" s="392" t="s">
        <v>220</v>
      </c>
      <c r="AN53" s="394">
        <v>6</v>
      </c>
      <c r="AO53" s="392" t="s">
        <v>220</v>
      </c>
      <c r="AP53" s="342"/>
      <c r="AQ53" s="342"/>
      <c r="AR53" s="342"/>
      <c r="AS53" s="342"/>
      <c r="AT53" s="342"/>
      <c r="AU53" s="342"/>
      <c r="AV53" s="345"/>
    </row>
  </sheetData>
  <mergeCells count="1">
    <mergeCell ref="A3:A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this first</vt:lpstr>
      <vt:lpstr>General Metadata Guidance</vt:lpstr>
      <vt:lpstr>General Metadata Form</vt:lpstr>
      <vt:lpstr>Sighting Guidance </vt:lpstr>
      <vt:lpstr>Sighting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LULF</dc:creator>
  <cp:lastModifiedBy>Esther Hughes</cp:lastModifiedBy>
  <cp:lastPrinted>2013-08-22T10:28:46Z</cp:lastPrinted>
  <dcterms:created xsi:type="dcterms:W3CDTF">2011-04-19T08:38:08Z</dcterms:created>
  <dcterms:modified xsi:type="dcterms:W3CDTF">2019-11-19T16:21:50Z</dcterms:modified>
</cp:coreProperties>
</file>