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lare Ostle HBDSEG proposal 2019\DEFRA-HBDSEG-Picoplankton\manuscript\"/>
    </mc:Choice>
  </mc:AlternateContent>
  <bookViews>
    <workbookView xWindow="0" yWindow="0" windowWidth="28770" windowHeight="9780" activeTab="3"/>
  </bookViews>
  <sheets>
    <sheet name="Data" sheetId="1" r:id="rId1"/>
    <sheet name="metadata" sheetId="3" r:id="rId2"/>
    <sheet name="Key" sheetId="2" r:id="rId3"/>
    <sheet name="Sheet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98" i="1" l="1"/>
  <c r="W498" i="1"/>
  <c r="V498" i="1"/>
  <c r="U498" i="1"/>
  <c r="T498" i="1"/>
  <c r="S498" i="1"/>
  <c r="P498" i="1"/>
  <c r="O498" i="1"/>
  <c r="N498" i="1"/>
  <c r="M498" i="1"/>
  <c r="L498" i="1"/>
  <c r="K498" i="1"/>
  <c r="X497" i="1"/>
  <c r="W497" i="1"/>
  <c r="V497" i="1"/>
  <c r="U497" i="1"/>
  <c r="T497" i="1"/>
  <c r="S497" i="1"/>
  <c r="P497" i="1"/>
  <c r="O497" i="1"/>
  <c r="N497" i="1"/>
  <c r="M497" i="1"/>
  <c r="L497" i="1"/>
  <c r="K497" i="1"/>
  <c r="X496" i="1"/>
  <c r="W496" i="1"/>
  <c r="V496" i="1"/>
  <c r="U496" i="1"/>
  <c r="T496" i="1"/>
  <c r="S496" i="1"/>
  <c r="P496" i="1"/>
  <c r="O496" i="1"/>
  <c r="N496" i="1"/>
  <c r="M496" i="1"/>
  <c r="L496" i="1"/>
  <c r="K496" i="1"/>
  <c r="X495" i="1"/>
  <c r="W495" i="1"/>
  <c r="V495" i="1"/>
  <c r="U495" i="1"/>
  <c r="T495" i="1"/>
  <c r="S495" i="1"/>
  <c r="P495" i="1"/>
  <c r="O495" i="1"/>
  <c r="N495" i="1"/>
  <c r="M495" i="1"/>
  <c r="L495" i="1"/>
  <c r="K495" i="1"/>
  <c r="X494" i="1"/>
  <c r="W494" i="1"/>
  <c r="V494" i="1"/>
  <c r="U494" i="1"/>
  <c r="T494" i="1"/>
  <c r="S494" i="1"/>
  <c r="P494" i="1"/>
  <c r="O494" i="1"/>
  <c r="N494" i="1"/>
  <c r="M494" i="1"/>
  <c r="L494" i="1"/>
  <c r="K494" i="1"/>
  <c r="X488" i="1"/>
  <c r="W488" i="1"/>
  <c r="V488" i="1"/>
  <c r="U488" i="1"/>
  <c r="T488" i="1"/>
  <c r="S488" i="1"/>
  <c r="P488" i="1"/>
  <c r="O488" i="1"/>
  <c r="N488" i="1"/>
  <c r="M488" i="1"/>
  <c r="L488" i="1"/>
  <c r="K488" i="1"/>
  <c r="X487" i="1"/>
  <c r="W487" i="1"/>
  <c r="V487" i="1"/>
  <c r="U487" i="1"/>
  <c r="T487" i="1"/>
  <c r="S487" i="1"/>
  <c r="P487" i="1"/>
  <c r="O487" i="1"/>
  <c r="N487" i="1"/>
  <c r="M487" i="1"/>
  <c r="L487" i="1"/>
  <c r="K487" i="1"/>
  <c r="X486" i="1"/>
  <c r="W486" i="1"/>
  <c r="V486" i="1"/>
  <c r="U486" i="1"/>
  <c r="T486" i="1"/>
  <c r="S486" i="1"/>
  <c r="P486" i="1"/>
  <c r="O486" i="1"/>
  <c r="N486" i="1"/>
  <c r="M486" i="1"/>
  <c r="L486" i="1"/>
  <c r="K486" i="1"/>
  <c r="X485" i="1"/>
  <c r="W485" i="1"/>
  <c r="V485" i="1"/>
  <c r="U485" i="1"/>
  <c r="T485" i="1"/>
  <c r="S485" i="1"/>
  <c r="P485" i="1"/>
  <c r="O485" i="1"/>
  <c r="N485" i="1"/>
  <c r="M485" i="1"/>
  <c r="L485" i="1"/>
  <c r="K485" i="1"/>
  <c r="X484" i="1"/>
  <c r="W484" i="1"/>
  <c r="V484" i="1"/>
  <c r="U484" i="1"/>
  <c r="T484" i="1"/>
  <c r="S484" i="1"/>
  <c r="P484" i="1"/>
  <c r="O484" i="1"/>
  <c r="N484" i="1"/>
  <c r="M484" i="1"/>
  <c r="L484" i="1"/>
  <c r="K484" i="1"/>
  <c r="X478" i="1"/>
  <c r="W478" i="1"/>
  <c r="V478" i="1"/>
  <c r="U478" i="1"/>
  <c r="T478" i="1"/>
  <c r="S478" i="1"/>
  <c r="P478" i="1"/>
  <c r="O478" i="1"/>
  <c r="N478" i="1"/>
  <c r="M478" i="1"/>
  <c r="L478" i="1"/>
  <c r="K478" i="1"/>
  <c r="X477" i="1"/>
  <c r="W477" i="1"/>
  <c r="V477" i="1"/>
  <c r="U477" i="1"/>
  <c r="T477" i="1"/>
  <c r="S477" i="1"/>
  <c r="P477" i="1"/>
  <c r="O477" i="1"/>
  <c r="N477" i="1"/>
  <c r="M477" i="1"/>
  <c r="L477" i="1"/>
  <c r="K477" i="1"/>
  <c r="X476" i="1"/>
  <c r="W476" i="1"/>
  <c r="V476" i="1"/>
  <c r="U476" i="1"/>
  <c r="T476" i="1"/>
  <c r="S476" i="1"/>
  <c r="P476" i="1"/>
  <c r="O476" i="1"/>
  <c r="N476" i="1"/>
  <c r="M476" i="1"/>
  <c r="L476" i="1"/>
  <c r="K476" i="1"/>
  <c r="X475" i="1"/>
  <c r="W475" i="1"/>
  <c r="V475" i="1"/>
  <c r="U475" i="1"/>
  <c r="T475" i="1"/>
  <c r="S475" i="1"/>
  <c r="P475" i="1"/>
  <c r="O475" i="1"/>
  <c r="N475" i="1"/>
  <c r="M475" i="1"/>
  <c r="L475" i="1"/>
  <c r="K475" i="1"/>
  <c r="X474" i="1"/>
  <c r="W474" i="1"/>
  <c r="V474" i="1"/>
  <c r="U474" i="1"/>
  <c r="T474" i="1"/>
  <c r="S474" i="1"/>
  <c r="P474" i="1"/>
  <c r="O474" i="1"/>
  <c r="N474" i="1"/>
  <c r="M474" i="1"/>
  <c r="L474" i="1"/>
  <c r="K474" i="1"/>
  <c r="X468" i="1"/>
  <c r="W468" i="1"/>
  <c r="V468" i="1"/>
  <c r="U468" i="1"/>
  <c r="T468" i="1"/>
  <c r="S468" i="1"/>
  <c r="P468" i="1"/>
  <c r="O468" i="1"/>
  <c r="N468" i="1"/>
  <c r="M468" i="1"/>
  <c r="L468" i="1"/>
  <c r="K468" i="1"/>
  <c r="X467" i="1"/>
  <c r="W467" i="1"/>
  <c r="V467" i="1"/>
  <c r="U467" i="1"/>
  <c r="T467" i="1"/>
  <c r="S467" i="1"/>
  <c r="P467" i="1"/>
  <c r="O467" i="1"/>
  <c r="N467" i="1"/>
  <c r="M467" i="1"/>
  <c r="L467" i="1"/>
  <c r="K467" i="1"/>
  <c r="X466" i="1"/>
  <c r="W466" i="1"/>
  <c r="V466" i="1"/>
  <c r="U466" i="1"/>
  <c r="T466" i="1"/>
  <c r="S466" i="1"/>
  <c r="P466" i="1"/>
  <c r="O466" i="1"/>
  <c r="N466" i="1"/>
  <c r="M466" i="1"/>
  <c r="L466" i="1"/>
  <c r="K466" i="1"/>
  <c r="X465" i="1"/>
  <c r="W465" i="1"/>
  <c r="V465" i="1"/>
  <c r="U465" i="1"/>
  <c r="T465" i="1"/>
  <c r="S465" i="1"/>
  <c r="P465" i="1"/>
  <c r="O465" i="1"/>
  <c r="N465" i="1"/>
  <c r="M465" i="1"/>
  <c r="L465" i="1"/>
  <c r="K465" i="1"/>
  <c r="X464" i="1"/>
  <c r="W464" i="1"/>
  <c r="V464" i="1"/>
  <c r="U464" i="1"/>
  <c r="T464" i="1"/>
  <c r="S464" i="1"/>
  <c r="P464" i="1"/>
  <c r="O464" i="1"/>
  <c r="N464" i="1"/>
  <c r="M464" i="1"/>
  <c r="L464" i="1"/>
  <c r="K464" i="1"/>
  <c r="X458" i="1"/>
  <c r="W458" i="1"/>
  <c r="V458" i="1"/>
  <c r="U458" i="1"/>
  <c r="T458" i="1"/>
  <c r="S458" i="1"/>
  <c r="P458" i="1"/>
  <c r="O458" i="1"/>
  <c r="N458" i="1"/>
  <c r="M458" i="1"/>
  <c r="L458" i="1"/>
  <c r="K458" i="1"/>
  <c r="X457" i="1"/>
  <c r="W457" i="1"/>
  <c r="V457" i="1"/>
  <c r="U457" i="1"/>
  <c r="T457" i="1"/>
  <c r="S457" i="1"/>
  <c r="P457" i="1"/>
  <c r="O457" i="1"/>
  <c r="N457" i="1"/>
  <c r="M457" i="1"/>
  <c r="L457" i="1"/>
  <c r="K457" i="1"/>
  <c r="X456" i="1"/>
  <c r="W456" i="1"/>
  <c r="V456" i="1"/>
  <c r="U456" i="1"/>
  <c r="T456" i="1"/>
  <c r="S456" i="1"/>
  <c r="P456" i="1"/>
  <c r="O456" i="1"/>
  <c r="N456" i="1"/>
  <c r="M456" i="1"/>
  <c r="L456" i="1"/>
  <c r="K456" i="1"/>
  <c r="X455" i="1"/>
  <c r="W455" i="1"/>
  <c r="V455" i="1"/>
  <c r="U455" i="1"/>
  <c r="T455" i="1"/>
  <c r="S455" i="1"/>
  <c r="P455" i="1"/>
  <c r="O455" i="1"/>
  <c r="N455" i="1"/>
  <c r="M455" i="1"/>
  <c r="L455" i="1"/>
  <c r="K455" i="1"/>
  <c r="X454" i="1"/>
  <c r="W454" i="1"/>
  <c r="V454" i="1"/>
  <c r="U454" i="1"/>
  <c r="T454" i="1"/>
  <c r="S454" i="1"/>
  <c r="P454" i="1"/>
  <c r="O454" i="1"/>
  <c r="N454" i="1"/>
  <c r="M454" i="1"/>
  <c r="L454" i="1"/>
  <c r="K454" i="1"/>
  <c r="X448" i="1"/>
  <c r="W448" i="1"/>
  <c r="V448" i="1"/>
  <c r="U448" i="1"/>
  <c r="T448" i="1"/>
  <c r="S448" i="1"/>
  <c r="P448" i="1"/>
  <c r="O448" i="1"/>
  <c r="N448" i="1"/>
  <c r="M448" i="1"/>
  <c r="L448" i="1"/>
  <c r="K448" i="1"/>
  <c r="X447" i="1"/>
  <c r="W447" i="1"/>
  <c r="V447" i="1"/>
  <c r="U447" i="1"/>
  <c r="T447" i="1"/>
  <c r="S447" i="1"/>
  <c r="P447" i="1"/>
  <c r="O447" i="1"/>
  <c r="N447" i="1"/>
  <c r="M447" i="1"/>
  <c r="L447" i="1"/>
  <c r="K447" i="1"/>
  <c r="X446" i="1"/>
  <c r="W446" i="1"/>
  <c r="V446" i="1"/>
  <c r="U446" i="1"/>
  <c r="T446" i="1"/>
  <c r="S446" i="1"/>
  <c r="P446" i="1"/>
  <c r="O446" i="1"/>
  <c r="N446" i="1"/>
  <c r="M446" i="1"/>
  <c r="L446" i="1"/>
  <c r="K446" i="1"/>
  <c r="X445" i="1"/>
  <c r="W445" i="1"/>
  <c r="V445" i="1"/>
  <c r="U445" i="1"/>
  <c r="T445" i="1"/>
  <c r="S445" i="1"/>
  <c r="P445" i="1"/>
  <c r="O445" i="1"/>
  <c r="N445" i="1"/>
  <c r="M445" i="1"/>
  <c r="L445" i="1"/>
  <c r="K445" i="1"/>
  <c r="X444" i="1"/>
  <c r="W444" i="1"/>
  <c r="V444" i="1"/>
  <c r="U444" i="1"/>
  <c r="T444" i="1"/>
  <c r="S444" i="1"/>
  <c r="P444" i="1"/>
  <c r="O444" i="1"/>
  <c r="N444" i="1"/>
  <c r="M444" i="1"/>
  <c r="L444" i="1"/>
  <c r="K444" i="1"/>
  <c r="X438" i="1"/>
  <c r="W438" i="1"/>
  <c r="V438" i="1"/>
  <c r="U438" i="1"/>
  <c r="T438" i="1"/>
  <c r="S438" i="1"/>
  <c r="P438" i="1"/>
  <c r="O438" i="1"/>
  <c r="N438" i="1"/>
  <c r="M438" i="1"/>
  <c r="L438" i="1"/>
  <c r="K438" i="1"/>
  <c r="X437" i="1"/>
  <c r="W437" i="1"/>
  <c r="V437" i="1"/>
  <c r="U437" i="1"/>
  <c r="T437" i="1"/>
  <c r="S437" i="1"/>
  <c r="P437" i="1"/>
  <c r="O437" i="1"/>
  <c r="N437" i="1"/>
  <c r="M437" i="1"/>
  <c r="L437" i="1"/>
  <c r="K437" i="1"/>
  <c r="X436" i="1"/>
  <c r="W436" i="1"/>
  <c r="V436" i="1"/>
  <c r="U436" i="1"/>
  <c r="T436" i="1"/>
  <c r="S436" i="1"/>
  <c r="P436" i="1"/>
  <c r="O436" i="1"/>
  <c r="N436" i="1"/>
  <c r="M436" i="1"/>
  <c r="L436" i="1"/>
  <c r="K436" i="1"/>
  <c r="X435" i="1"/>
  <c r="W435" i="1"/>
  <c r="V435" i="1"/>
  <c r="U435" i="1"/>
  <c r="T435" i="1"/>
  <c r="S435" i="1"/>
  <c r="P435" i="1"/>
  <c r="O435" i="1"/>
  <c r="N435" i="1"/>
  <c r="M435" i="1"/>
  <c r="L435" i="1"/>
  <c r="K435" i="1"/>
  <c r="X434" i="1"/>
  <c r="W434" i="1"/>
  <c r="V434" i="1"/>
  <c r="U434" i="1"/>
  <c r="T434" i="1"/>
  <c r="S434" i="1"/>
  <c r="P434" i="1"/>
  <c r="O434" i="1"/>
  <c r="N434" i="1"/>
  <c r="M434" i="1"/>
  <c r="L434" i="1"/>
  <c r="K434" i="1"/>
  <c r="X428" i="1"/>
  <c r="W428" i="1"/>
  <c r="V428" i="1"/>
  <c r="U428" i="1"/>
  <c r="T428" i="1"/>
  <c r="S428" i="1"/>
  <c r="P428" i="1"/>
  <c r="O428" i="1"/>
  <c r="N428" i="1"/>
  <c r="M428" i="1"/>
  <c r="L428" i="1"/>
  <c r="K428" i="1"/>
  <c r="X427" i="1"/>
  <c r="W427" i="1"/>
  <c r="V427" i="1"/>
  <c r="U427" i="1"/>
  <c r="T427" i="1"/>
  <c r="S427" i="1"/>
  <c r="P427" i="1"/>
  <c r="O427" i="1"/>
  <c r="N427" i="1"/>
  <c r="M427" i="1"/>
  <c r="L427" i="1"/>
  <c r="K427" i="1"/>
  <c r="X426" i="1"/>
  <c r="W426" i="1"/>
  <c r="V426" i="1"/>
  <c r="U426" i="1"/>
  <c r="T426" i="1"/>
  <c r="S426" i="1"/>
  <c r="P426" i="1"/>
  <c r="O426" i="1"/>
  <c r="N426" i="1"/>
  <c r="M426" i="1"/>
  <c r="L426" i="1"/>
  <c r="K426" i="1"/>
  <c r="X425" i="1"/>
  <c r="W425" i="1"/>
  <c r="V425" i="1"/>
  <c r="U425" i="1"/>
  <c r="T425" i="1"/>
  <c r="S425" i="1"/>
  <c r="P425" i="1"/>
  <c r="O425" i="1"/>
  <c r="N425" i="1"/>
  <c r="M425" i="1"/>
  <c r="L425" i="1"/>
  <c r="K425" i="1"/>
  <c r="X424" i="1"/>
  <c r="W424" i="1"/>
  <c r="V424" i="1"/>
  <c r="U424" i="1"/>
  <c r="T424" i="1"/>
  <c r="S424" i="1"/>
  <c r="P424" i="1"/>
  <c r="O424" i="1"/>
  <c r="N424" i="1"/>
  <c r="M424" i="1"/>
  <c r="L424" i="1"/>
  <c r="K424" i="1"/>
  <c r="X418" i="1"/>
  <c r="W418" i="1"/>
  <c r="V418" i="1"/>
  <c r="U418" i="1"/>
  <c r="T418" i="1"/>
  <c r="S418" i="1"/>
  <c r="P418" i="1"/>
  <c r="O418" i="1"/>
  <c r="N418" i="1"/>
  <c r="M418" i="1"/>
  <c r="L418" i="1"/>
  <c r="K418" i="1"/>
  <c r="X417" i="1"/>
  <c r="W417" i="1"/>
  <c r="V417" i="1"/>
  <c r="U417" i="1"/>
  <c r="T417" i="1"/>
  <c r="S417" i="1"/>
  <c r="P417" i="1"/>
  <c r="O417" i="1"/>
  <c r="N417" i="1"/>
  <c r="M417" i="1"/>
  <c r="L417" i="1"/>
  <c r="K417" i="1"/>
  <c r="X416" i="1"/>
  <c r="W416" i="1"/>
  <c r="V416" i="1"/>
  <c r="U416" i="1"/>
  <c r="T416" i="1"/>
  <c r="S416" i="1"/>
  <c r="P416" i="1"/>
  <c r="O416" i="1"/>
  <c r="N416" i="1"/>
  <c r="M416" i="1"/>
  <c r="L416" i="1"/>
  <c r="K416" i="1"/>
  <c r="X415" i="1"/>
  <c r="W415" i="1"/>
  <c r="V415" i="1"/>
  <c r="U415" i="1"/>
  <c r="T415" i="1"/>
  <c r="S415" i="1"/>
  <c r="P415" i="1"/>
  <c r="O415" i="1"/>
  <c r="N415" i="1"/>
  <c r="M415" i="1"/>
  <c r="L415" i="1"/>
  <c r="K415" i="1"/>
  <c r="X414" i="1"/>
  <c r="W414" i="1"/>
  <c r="V414" i="1"/>
  <c r="U414" i="1"/>
  <c r="T414" i="1"/>
  <c r="S414" i="1"/>
  <c r="P414" i="1"/>
  <c r="O414" i="1"/>
  <c r="N414" i="1"/>
  <c r="M414" i="1"/>
  <c r="L414" i="1"/>
  <c r="K414" i="1"/>
  <c r="X408" i="1"/>
  <c r="W408" i="1"/>
  <c r="V408" i="1"/>
  <c r="U408" i="1"/>
  <c r="T408" i="1"/>
  <c r="S408" i="1"/>
  <c r="P408" i="1"/>
  <c r="O408" i="1"/>
  <c r="N408" i="1"/>
  <c r="M408" i="1"/>
  <c r="L408" i="1"/>
  <c r="K408" i="1"/>
  <c r="X407" i="1"/>
  <c r="W407" i="1"/>
  <c r="V407" i="1"/>
  <c r="U407" i="1"/>
  <c r="T407" i="1"/>
  <c r="S407" i="1"/>
  <c r="P407" i="1"/>
  <c r="O407" i="1"/>
  <c r="N407" i="1"/>
  <c r="M407" i="1"/>
  <c r="L407" i="1"/>
  <c r="K407" i="1"/>
  <c r="X406" i="1"/>
  <c r="W406" i="1"/>
  <c r="V406" i="1"/>
  <c r="U406" i="1"/>
  <c r="T406" i="1"/>
  <c r="S406" i="1"/>
  <c r="P406" i="1"/>
  <c r="O406" i="1"/>
  <c r="N406" i="1"/>
  <c r="M406" i="1"/>
  <c r="L406" i="1"/>
  <c r="K406" i="1"/>
  <c r="X405" i="1"/>
  <c r="W405" i="1"/>
  <c r="V405" i="1"/>
  <c r="U405" i="1"/>
  <c r="T405" i="1"/>
  <c r="S405" i="1"/>
  <c r="P405" i="1"/>
  <c r="O405" i="1"/>
  <c r="N405" i="1"/>
  <c r="M405" i="1"/>
  <c r="L405" i="1"/>
  <c r="K405" i="1"/>
  <c r="X404" i="1"/>
  <c r="W404" i="1"/>
  <c r="V404" i="1"/>
  <c r="U404" i="1"/>
  <c r="T404" i="1"/>
  <c r="S404" i="1"/>
  <c r="P404" i="1"/>
  <c r="O404" i="1"/>
  <c r="N404" i="1"/>
  <c r="M404" i="1"/>
  <c r="L404" i="1"/>
  <c r="K404" i="1"/>
  <c r="X398" i="1"/>
  <c r="W398" i="1"/>
  <c r="V398" i="1"/>
  <c r="U398" i="1"/>
  <c r="T398" i="1"/>
  <c r="S398" i="1"/>
  <c r="P398" i="1"/>
  <c r="O398" i="1"/>
  <c r="N398" i="1"/>
  <c r="M398" i="1"/>
  <c r="L398" i="1"/>
  <c r="K398" i="1"/>
  <c r="X397" i="1"/>
  <c r="W397" i="1"/>
  <c r="V397" i="1"/>
  <c r="U397" i="1"/>
  <c r="T397" i="1"/>
  <c r="S397" i="1"/>
  <c r="P397" i="1"/>
  <c r="O397" i="1"/>
  <c r="N397" i="1"/>
  <c r="M397" i="1"/>
  <c r="L397" i="1"/>
  <c r="K397" i="1"/>
  <c r="X396" i="1"/>
  <c r="W396" i="1"/>
  <c r="V396" i="1"/>
  <c r="U396" i="1"/>
  <c r="T396" i="1"/>
  <c r="S396" i="1"/>
  <c r="P396" i="1"/>
  <c r="O396" i="1"/>
  <c r="N396" i="1"/>
  <c r="M396" i="1"/>
  <c r="L396" i="1"/>
  <c r="K396" i="1"/>
  <c r="X395" i="1"/>
  <c r="W395" i="1"/>
  <c r="V395" i="1"/>
  <c r="U395" i="1"/>
  <c r="T395" i="1"/>
  <c r="S395" i="1"/>
  <c r="P395" i="1"/>
  <c r="O395" i="1"/>
  <c r="N395" i="1"/>
  <c r="M395" i="1"/>
  <c r="L395" i="1"/>
  <c r="K395" i="1"/>
  <c r="X394" i="1"/>
  <c r="W394" i="1"/>
  <c r="V394" i="1"/>
  <c r="U394" i="1"/>
  <c r="T394" i="1"/>
  <c r="S394" i="1"/>
  <c r="P394" i="1"/>
  <c r="O394" i="1"/>
  <c r="N394" i="1"/>
  <c r="M394" i="1"/>
  <c r="L394" i="1"/>
  <c r="K394" i="1"/>
  <c r="X388" i="1"/>
  <c r="W388" i="1"/>
  <c r="V388" i="1"/>
  <c r="U388" i="1"/>
  <c r="T388" i="1"/>
  <c r="S388" i="1"/>
  <c r="P388" i="1"/>
  <c r="O388" i="1"/>
  <c r="N388" i="1"/>
  <c r="M388" i="1"/>
  <c r="L388" i="1"/>
  <c r="K388" i="1"/>
  <c r="X387" i="1"/>
  <c r="W387" i="1"/>
  <c r="V387" i="1"/>
  <c r="U387" i="1"/>
  <c r="T387" i="1"/>
  <c r="S387" i="1"/>
  <c r="P387" i="1"/>
  <c r="O387" i="1"/>
  <c r="N387" i="1"/>
  <c r="M387" i="1"/>
  <c r="L387" i="1"/>
  <c r="K387" i="1"/>
  <c r="X386" i="1"/>
  <c r="W386" i="1"/>
  <c r="V386" i="1"/>
  <c r="U386" i="1"/>
  <c r="T386" i="1"/>
  <c r="S386" i="1"/>
  <c r="P386" i="1"/>
  <c r="O386" i="1"/>
  <c r="N386" i="1"/>
  <c r="M386" i="1"/>
  <c r="L386" i="1"/>
  <c r="K386" i="1"/>
  <c r="X385" i="1"/>
  <c r="W385" i="1"/>
  <c r="V385" i="1"/>
  <c r="U385" i="1"/>
  <c r="T385" i="1"/>
  <c r="S385" i="1"/>
  <c r="P385" i="1"/>
  <c r="O385" i="1"/>
  <c r="N385" i="1"/>
  <c r="M385" i="1"/>
  <c r="L385" i="1"/>
  <c r="K385" i="1"/>
  <c r="X384" i="1"/>
  <c r="W384" i="1"/>
  <c r="V384" i="1"/>
  <c r="U384" i="1"/>
  <c r="T384" i="1"/>
  <c r="S384" i="1"/>
  <c r="P384" i="1"/>
  <c r="O384" i="1"/>
  <c r="N384" i="1"/>
  <c r="M384" i="1"/>
  <c r="L384" i="1"/>
  <c r="K384" i="1"/>
  <c r="X378" i="1"/>
  <c r="W378" i="1"/>
  <c r="V378" i="1"/>
  <c r="U378" i="1"/>
  <c r="T378" i="1"/>
  <c r="S378" i="1"/>
  <c r="P378" i="1"/>
  <c r="O378" i="1"/>
  <c r="N378" i="1"/>
  <c r="M378" i="1"/>
  <c r="L378" i="1"/>
  <c r="K378" i="1"/>
  <c r="X377" i="1"/>
  <c r="W377" i="1"/>
  <c r="V377" i="1"/>
  <c r="U377" i="1"/>
  <c r="T377" i="1"/>
  <c r="S377" i="1"/>
  <c r="P377" i="1"/>
  <c r="O377" i="1"/>
  <c r="N377" i="1"/>
  <c r="M377" i="1"/>
  <c r="L377" i="1"/>
  <c r="K377" i="1"/>
  <c r="X376" i="1"/>
  <c r="W376" i="1"/>
  <c r="V376" i="1"/>
  <c r="U376" i="1"/>
  <c r="T376" i="1"/>
  <c r="S376" i="1"/>
  <c r="P376" i="1"/>
  <c r="O376" i="1"/>
  <c r="N376" i="1"/>
  <c r="M376" i="1"/>
  <c r="L376" i="1"/>
  <c r="K376" i="1"/>
  <c r="X375" i="1"/>
  <c r="W375" i="1"/>
  <c r="V375" i="1"/>
  <c r="U375" i="1"/>
  <c r="T375" i="1"/>
  <c r="S375" i="1"/>
  <c r="P375" i="1"/>
  <c r="O375" i="1"/>
  <c r="N375" i="1"/>
  <c r="M375" i="1"/>
  <c r="L375" i="1"/>
  <c r="K375" i="1"/>
  <c r="X374" i="1"/>
  <c r="W374" i="1"/>
  <c r="V374" i="1"/>
  <c r="U374" i="1"/>
  <c r="T374" i="1"/>
  <c r="S374" i="1"/>
  <c r="P374" i="1"/>
  <c r="O374" i="1"/>
  <c r="N374" i="1"/>
  <c r="M374" i="1"/>
  <c r="L374" i="1"/>
  <c r="K374" i="1"/>
  <c r="X368" i="1"/>
  <c r="W368" i="1"/>
  <c r="V368" i="1"/>
  <c r="U368" i="1"/>
  <c r="T368" i="1"/>
  <c r="S368" i="1"/>
  <c r="P368" i="1"/>
  <c r="O368" i="1"/>
  <c r="N368" i="1"/>
  <c r="M368" i="1"/>
  <c r="L368" i="1"/>
  <c r="K368" i="1"/>
  <c r="X367" i="1"/>
  <c r="W367" i="1"/>
  <c r="V367" i="1"/>
  <c r="U367" i="1"/>
  <c r="T367" i="1"/>
  <c r="S367" i="1"/>
  <c r="P367" i="1"/>
  <c r="O367" i="1"/>
  <c r="N367" i="1"/>
  <c r="M367" i="1"/>
  <c r="L367" i="1"/>
  <c r="K367" i="1"/>
  <c r="X366" i="1"/>
  <c r="W366" i="1"/>
  <c r="V366" i="1"/>
  <c r="U366" i="1"/>
  <c r="T366" i="1"/>
  <c r="S366" i="1"/>
  <c r="P366" i="1"/>
  <c r="O366" i="1"/>
  <c r="N366" i="1"/>
  <c r="M366" i="1"/>
  <c r="L366" i="1"/>
  <c r="K366" i="1"/>
  <c r="X365" i="1"/>
  <c r="W365" i="1"/>
  <c r="V365" i="1"/>
  <c r="U365" i="1"/>
  <c r="T365" i="1"/>
  <c r="S365" i="1"/>
  <c r="P365" i="1"/>
  <c r="O365" i="1"/>
  <c r="N365" i="1"/>
  <c r="M365" i="1"/>
  <c r="L365" i="1"/>
  <c r="K365" i="1"/>
  <c r="X364" i="1"/>
  <c r="W364" i="1"/>
  <c r="V364" i="1"/>
  <c r="U364" i="1"/>
  <c r="T364" i="1"/>
  <c r="S364" i="1"/>
  <c r="P364" i="1"/>
  <c r="O364" i="1"/>
  <c r="N364" i="1"/>
  <c r="M364" i="1"/>
  <c r="L364" i="1"/>
  <c r="K364" i="1"/>
  <c r="X358" i="1"/>
  <c r="W358" i="1"/>
  <c r="V358" i="1"/>
  <c r="U358" i="1"/>
  <c r="T358" i="1"/>
  <c r="S358" i="1"/>
  <c r="P358" i="1"/>
  <c r="O358" i="1"/>
  <c r="N358" i="1"/>
  <c r="M358" i="1"/>
  <c r="L358" i="1"/>
  <c r="K358" i="1"/>
  <c r="X357" i="1"/>
  <c r="W357" i="1"/>
  <c r="V357" i="1"/>
  <c r="U357" i="1"/>
  <c r="T357" i="1"/>
  <c r="S357" i="1"/>
  <c r="P357" i="1"/>
  <c r="O357" i="1"/>
  <c r="N357" i="1"/>
  <c r="M357" i="1"/>
  <c r="L357" i="1"/>
  <c r="K357" i="1"/>
  <c r="X356" i="1"/>
  <c r="W356" i="1"/>
  <c r="V356" i="1"/>
  <c r="U356" i="1"/>
  <c r="T356" i="1"/>
  <c r="S356" i="1"/>
  <c r="P356" i="1"/>
  <c r="O356" i="1"/>
  <c r="N356" i="1"/>
  <c r="M356" i="1"/>
  <c r="L356" i="1"/>
  <c r="K356" i="1"/>
  <c r="X355" i="1"/>
  <c r="W355" i="1"/>
  <c r="V355" i="1"/>
  <c r="U355" i="1"/>
  <c r="T355" i="1"/>
  <c r="S355" i="1"/>
  <c r="P355" i="1"/>
  <c r="O355" i="1"/>
  <c r="N355" i="1"/>
  <c r="M355" i="1"/>
  <c r="L355" i="1"/>
  <c r="K355" i="1"/>
  <c r="X354" i="1"/>
  <c r="W354" i="1"/>
  <c r="V354" i="1"/>
  <c r="U354" i="1"/>
  <c r="T354" i="1"/>
  <c r="S354" i="1"/>
  <c r="P354" i="1"/>
  <c r="O354" i="1"/>
  <c r="N354" i="1"/>
  <c r="M354" i="1"/>
  <c r="L354" i="1"/>
  <c r="K354" i="1"/>
  <c r="X348" i="1"/>
  <c r="W348" i="1"/>
  <c r="V348" i="1"/>
  <c r="U348" i="1"/>
  <c r="T348" i="1"/>
  <c r="S348" i="1"/>
  <c r="P348" i="1"/>
  <c r="O348" i="1"/>
  <c r="N348" i="1"/>
  <c r="M348" i="1"/>
  <c r="L348" i="1"/>
  <c r="K348" i="1"/>
  <c r="X347" i="1"/>
  <c r="W347" i="1"/>
  <c r="V347" i="1"/>
  <c r="U347" i="1"/>
  <c r="T347" i="1"/>
  <c r="S347" i="1"/>
  <c r="P347" i="1"/>
  <c r="O347" i="1"/>
  <c r="N347" i="1"/>
  <c r="M347" i="1"/>
  <c r="L347" i="1"/>
  <c r="K347" i="1"/>
  <c r="X346" i="1"/>
  <c r="W346" i="1"/>
  <c r="V346" i="1"/>
  <c r="U346" i="1"/>
  <c r="T346" i="1"/>
  <c r="S346" i="1"/>
  <c r="P346" i="1"/>
  <c r="O346" i="1"/>
  <c r="N346" i="1"/>
  <c r="M346" i="1"/>
  <c r="L346" i="1"/>
  <c r="K346" i="1"/>
  <c r="X345" i="1"/>
  <c r="W345" i="1"/>
  <c r="V345" i="1"/>
  <c r="U345" i="1"/>
  <c r="T345" i="1"/>
  <c r="S345" i="1"/>
  <c r="P345" i="1"/>
  <c r="O345" i="1"/>
  <c r="N345" i="1"/>
  <c r="M345" i="1"/>
  <c r="L345" i="1"/>
  <c r="K345" i="1"/>
  <c r="X344" i="1"/>
  <c r="W344" i="1"/>
  <c r="V344" i="1"/>
  <c r="U344" i="1"/>
  <c r="T344" i="1"/>
  <c r="S344" i="1"/>
  <c r="P344" i="1"/>
  <c r="O344" i="1"/>
  <c r="N344" i="1"/>
  <c r="M344" i="1"/>
  <c r="L344" i="1"/>
  <c r="K344" i="1"/>
  <c r="X338" i="1"/>
  <c r="W338" i="1"/>
  <c r="V338" i="1"/>
  <c r="U338" i="1"/>
  <c r="T338" i="1"/>
  <c r="S338" i="1"/>
  <c r="P338" i="1"/>
  <c r="O338" i="1"/>
  <c r="N338" i="1"/>
  <c r="M338" i="1"/>
  <c r="L338" i="1"/>
  <c r="K338" i="1"/>
  <c r="X337" i="1"/>
  <c r="W337" i="1"/>
  <c r="V337" i="1"/>
  <c r="U337" i="1"/>
  <c r="T337" i="1"/>
  <c r="S337" i="1"/>
  <c r="P337" i="1"/>
  <c r="O337" i="1"/>
  <c r="N337" i="1"/>
  <c r="M337" i="1"/>
  <c r="L337" i="1"/>
  <c r="K337" i="1"/>
  <c r="X336" i="1"/>
  <c r="W336" i="1"/>
  <c r="V336" i="1"/>
  <c r="U336" i="1"/>
  <c r="T336" i="1"/>
  <c r="S336" i="1"/>
  <c r="P336" i="1"/>
  <c r="O336" i="1"/>
  <c r="N336" i="1"/>
  <c r="M336" i="1"/>
  <c r="L336" i="1"/>
  <c r="K336" i="1"/>
  <c r="X335" i="1"/>
  <c r="W335" i="1"/>
  <c r="V335" i="1"/>
  <c r="U335" i="1"/>
  <c r="T335" i="1"/>
  <c r="S335" i="1"/>
  <c r="P335" i="1"/>
  <c r="O335" i="1"/>
  <c r="N335" i="1"/>
  <c r="M335" i="1"/>
  <c r="L335" i="1"/>
  <c r="K335" i="1"/>
  <c r="X334" i="1"/>
  <c r="W334" i="1"/>
  <c r="V334" i="1"/>
  <c r="U334" i="1"/>
  <c r="T334" i="1"/>
  <c r="S334" i="1"/>
  <c r="P334" i="1"/>
  <c r="O334" i="1"/>
  <c r="N334" i="1"/>
  <c r="M334" i="1"/>
  <c r="L334" i="1"/>
  <c r="K334" i="1"/>
  <c r="X328" i="1"/>
  <c r="W328" i="1"/>
  <c r="V328" i="1"/>
  <c r="U328" i="1"/>
  <c r="T328" i="1"/>
  <c r="S328" i="1"/>
  <c r="P328" i="1"/>
  <c r="O328" i="1"/>
  <c r="N328" i="1"/>
  <c r="M328" i="1"/>
  <c r="L328" i="1"/>
  <c r="K328" i="1"/>
  <c r="X327" i="1"/>
  <c r="W327" i="1"/>
  <c r="V327" i="1"/>
  <c r="U327" i="1"/>
  <c r="T327" i="1"/>
  <c r="S327" i="1"/>
  <c r="P327" i="1"/>
  <c r="O327" i="1"/>
  <c r="N327" i="1"/>
  <c r="M327" i="1"/>
  <c r="L327" i="1"/>
  <c r="K327" i="1"/>
  <c r="X326" i="1"/>
  <c r="W326" i="1"/>
  <c r="V326" i="1"/>
  <c r="U326" i="1"/>
  <c r="T326" i="1"/>
  <c r="S326" i="1"/>
  <c r="P326" i="1"/>
  <c r="O326" i="1"/>
  <c r="N326" i="1"/>
  <c r="M326" i="1"/>
  <c r="L326" i="1"/>
  <c r="K326" i="1"/>
  <c r="X325" i="1"/>
  <c r="W325" i="1"/>
  <c r="V325" i="1"/>
  <c r="U325" i="1"/>
  <c r="T325" i="1"/>
  <c r="S325" i="1"/>
  <c r="P325" i="1"/>
  <c r="O325" i="1"/>
  <c r="N325" i="1"/>
  <c r="M325" i="1"/>
  <c r="L325" i="1"/>
  <c r="K325" i="1"/>
  <c r="X324" i="1"/>
  <c r="W324" i="1"/>
  <c r="V324" i="1"/>
  <c r="U324" i="1"/>
  <c r="T324" i="1"/>
  <c r="S324" i="1"/>
  <c r="P324" i="1"/>
  <c r="O324" i="1"/>
  <c r="N324" i="1"/>
  <c r="M324" i="1"/>
  <c r="L324" i="1"/>
  <c r="K324" i="1"/>
  <c r="X318" i="1"/>
  <c r="W318" i="1"/>
  <c r="V318" i="1"/>
  <c r="U318" i="1"/>
  <c r="T318" i="1"/>
  <c r="S318" i="1"/>
  <c r="P318" i="1"/>
  <c r="O318" i="1"/>
  <c r="N318" i="1"/>
  <c r="M318" i="1"/>
  <c r="L318" i="1"/>
  <c r="K318" i="1"/>
  <c r="X317" i="1"/>
  <c r="W317" i="1"/>
  <c r="V317" i="1"/>
  <c r="U317" i="1"/>
  <c r="T317" i="1"/>
  <c r="S317" i="1"/>
  <c r="P317" i="1"/>
  <c r="O317" i="1"/>
  <c r="N317" i="1"/>
  <c r="M317" i="1"/>
  <c r="L317" i="1"/>
  <c r="K317" i="1"/>
  <c r="X316" i="1"/>
  <c r="W316" i="1"/>
  <c r="V316" i="1"/>
  <c r="U316" i="1"/>
  <c r="T316" i="1"/>
  <c r="S316" i="1"/>
  <c r="P316" i="1"/>
  <c r="O316" i="1"/>
  <c r="N316" i="1"/>
  <c r="M316" i="1"/>
  <c r="L316" i="1"/>
  <c r="K316" i="1"/>
  <c r="X315" i="1"/>
  <c r="W315" i="1"/>
  <c r="V315" i="1"/>
  <c r="U315" i="1"/>
  <c r="T315" i="1"/>
  <c r="S315" i="1"/>
  <c r="P315" i="1"/>
  <c r="O315" i="1"/>
  <c r="N315" i="1"/>
  <c r="M315" i="1"/>
  <c r="L315" i="1"/>
  <c r="K315" i="1"/>
  <c r="X314" i="1"/>
  <c r="W314" i="1"/>
  <c r="V314" i="1"/>
  <c r="U314" i="1"/>
  <c r="T314" i="1"/>
  <c r="S314" i="1"/>
  <c r="P314" i="1"/>
  <c r="O314" i="1"/>
  <c r="N314" i="1"/>
  <c r="M314" i="1"/>
  <c r="L314" i="1"/>
  <c r="K314" i="1"/>
  <c r="X308" i="1"/>
  <c r="W308" i="1"/>
  <c r="V308" i="1"/>
  <c r="U308" i="1"/>
  <c r="T308" i="1"/>
  <c r="S308" i="1"/>
  <c r="P308" i="1"/>
  <c r="O308" i="1"/>
  <c r="N308" i="1"/>
  <c r="M308" i="1"/>
  <c r="L308" i="1"/>
  <c r="K308" i="1"/>
  <c r="X307" i="1"/>
  <c r="W307" i="1"/>
  <c r="V307" i="1"/>
  <c r="U307" i="1"/>
  <c r="T307" i="1"/>
  <c r="S307" i="1"/>
  <c r="P307" i="1"/>
  <c r="O307" i="1"/>
  <c r="N307" i="1"/>
  <c r="M307" i="1"/>
  <c r="L307" i="1"/>
  <c r="K307" i="1"/>
  <c r="X306" i="1"/>
  <c r="W306" i="1"/>
  <c r="V306" i="1"/>
  <c r="U306" i="1"/>
  <c r="T306" i="1"/>
  <c r="S306" i="1"/>
  <c r="P306" i="1"/>
  <c r="O306" i="1"/>
  <c r="N306" i="1"/>
  <c r="M306" i="1"/>
  <c r="L306" i="1"/>
  <c r="K306" i="1"/>
  <c r="X305" i="1"/>
  <c r="W305" i="1"/>
  <c r="V305" i="1"/>
  <c r="U305" i="1"/>
  <c r="T305" i="1"/>
  <c r="S305" i="1"/>
  <c r="P305" i="1"/>
  <c r="O305" i="1"/>
  <c r="N305" i="1"/>
  <c r="M305" i="1"/>
  <c r="L305" i="1"/>
  <c r="K305" i="1"/>
  <c r="X304" i="1"/>
  <c r="W304" i="1"/>
  <c r="V304" i="1"/>
  <c r="U304" i="1"/>
  <c r="T304" i="1"/>
  <c r="S304" i="1"/>
  <c r="P304" i="1"/>
  <c r="O304" i="1"/>
  <c r="N304" i="1"/>
  <c r="M304" i="1"/>
  <c r="L304" i="1"/>
  <c r="K304" i="1"/>
  <c r="X298" i="1"/>
  <c r="W298" i="1"/>
  <c r="V298" i="1"/>
  <c r="U298" i="1"/>
  <c r="T298" i="1"/>
  <c r="S298" i="1"/>
  <c r="P298" i="1"/>
  <c r="O298" i="1"/>
  <c r="N298" i="1"/>
  <c r="M298" i="1"/>
  <c r="L298" i="1"/>
  <c r="K298" i="1"/>
  <c r="X297" i="1"/>
  <c r="W297" i="1"/>
  <c r="V297" i="1"/>
  <c r="U297" i="1"/>
  <c r="T297" i="1"/>
  <c r="S297" i="1"/>
  <c r="P297" i="1"/>
  <c r="O297" i="1"/>
  <c r="N297" i="1"/>
  <c r="M297" i="1"/>
  <c r="L297" i="1"/>
  <c r="K297" i="1"/>
  <c r="X296" i="1"/>
  <c r="W296" i="1"/>
  <c r="V296" i="1"/>
  <c r="U296" i="1"/>
  <c r="T296" i="1"/>
  <c r="S296" i="1"/>
  <c r="P296" i="1"/>
  <c r="O296" i="1"/>
  <c r="N296" i="1"/>
  <c r="M296" i="1"/>
  <c r="L296" i="1"/>
  <c r="K296" i="1"/>
  <c r="X295" i="1"/>
  <c r="W295" i="1"/>
  <c r="V295" i="1"/>
  <c r="U295" i="1"/>
  <c r="T295" i="1"/>
  <c r="S295" i="1"/>
  <c r="P295" i="1"/>
  <c r="O295" i="1"/>
  <c r="N295" i="1"/>
  <c r="M295" i="1"/>
  <c r="L295" i="1"/>
  <c r="K295" i="1"/>
  <c r="X294" i="1"/>
  <c r="W294" i="1"/>
  <c r="V294" i="1"/>
  <c r="U294" i="1"/>
  <c r="T294" i="1"/>
  <c r="S294" i="1"/>
  <c r="P294" i="1"/>
  <c r="O294" i="1"/>
  <c r="N294" i="1"/>
  <c r="M294" i="1"/>
  <c r="L294" i="1"/>
  <c r="K294" i="1"/>
  <c r="X288" i="1"/>
  <c r="W288" i="1"/>
  <c r="V288" i="1"/>
  <c r="U288" i="1"/>
  <c r="T288" i="1"/>
  <c r="S288" i="1"/>
  <c r="P288" i="1"/>
  <c r="O288" i="1"/>
  <c r="N288" i="1"/>
  <c r="M288" i="1"/>
  <c r="L288" i="1"/>
  <c r="K288" i="1"/>
  <c r="X287" i="1"/>
  <c r="W287" i="1"/>
  <c r="V287" i="1"/>
  <c r="U287" i="1"/>
  <c r="T287" i="1"/>
  <c r="S287" i="1"/>
  <c r="P287" i="1"/>
  <c r="O287" i="1"/>
  <c r="N287" i="1"/>
  <c r="M287" i="1"/>
  <c r="L287" i="1"/>
  <c r="K287" i="1"/>
  <c r="X286" i="1"/>
  <c r="W286" i="1"/>
  <c r="V286" i="1"/>
  <c r="U286" i="1"/>
  <c r="T286" i="1"/>
  <c r="S286" i="1"/>
  <c r="P286" i="1"/>
  <c r="O286" i="1"/>
  <c r="N286" i="1"/>
  <c r="M286" i="1"/>
  <c r="L286" i="1"/>
  <c r="K286" i="1"/>
  <c r="X285" i="1"/>
  <c r="W285" i="1"/>
  <c r="V285" i="1"/>
  <c r="U285" i="1"/>
  <c r="T285" i="1"/>
  <c r="S285" i="1"/>
  <c r="P285" i="1"/>
  <c r="O285" i="1"/>
  <c r="N285" i="1"/>
  <c r="M285" i="1"/>
  <c r="L285" i="1"/>
  <c r="K285" i="1"/>
  <c r="X284" i="1"/>
  <c r="W284" i="1"/>
  <c r="V284" i="1"/>
  <c r="U284" i="1"/>
  <c r="T284" i="1"/>
  <c r="S284" i="1"/>
  <c r="P284" i="1"/>
  <c r="O284" i="1"/>
  <c r="N284" i="1"/>
  <c r="M284" i="1"/>
  <c r="L284" i="1"/>
  <c r="K284" i="1"/>
  <c r="X278" i="1"/>
  <c r="W278" i="1"/>
  <c r="V278" i="1"/>
  <c r="U278" i="1"/>
  <c r="T278" i="1"/>
  <c r="S278" i="1"/>
  <c r="P278" i="1"/>
  <c r="O278" i="1"/>
  <c r="N278" i="1"/>
  <c r="M278" i="1"/>
  <c r="L278" i="1"/>
  <c r="K278" i="1"/>
  <c r="X277" i="1"/>
  <c r="W277" i="1"/>
  <c r="V277" i="1"/>
  <c r="U277" i="1"/>
  <c r="T277" i="1"/>
  <c r="S277" i="1"/>
  <c r="P277" i="1"/>
  <c r="O277" i="1"/>
  <c r="N277" i="1"/>
  <c r="M277" i="1"/>
  <c r="L277" i="1"/>
  <c r="K277" i="1"/>
  <c r="X276" i="1"/>
  <c r="W276" i="1"/>
  <c r="V276" i="1"/>
  <c r="U276" i="1"/>
  <c r="T276" i="1"/>
  <c r="S276" i="1"/>
  <c r="P276" i="1"/>
  <c r="O276" i="1"/>
  <c r="N276" i="1"/>
  <c r="M276" i="1"/>
  <c r="L276" i="1"/>
  <c r="K276" i="1"/>
  <c r="X275" i="1"/>
  <c r="W275" i="1"/>
  <c r="V275" i="1"/>
  <c r="U275" i="1"/>
  <c r="T275" i="1"/>
  <c r="S275" i="1"/>
  <c r="P275" i="1"/>
  <c r="O275" i="1"/>
  <c r="N275" i="1"/>
  <c r="M275" i="1"/>
  <c r="L275" i="1"/>
  <c r="K275" i="1"/>
  <c r="X274" i="1"/>
  <c r="W274" i="1"/>
  <c r="V274" i="1"/>
  <c r="U274" i="1"/>
  <c r="T274" i="1"/>
  <c r="S274" i="1"/>
  <c r="P274" i="1"/>
  <c r="O274" i="1"/>
  <c r="N274" i="1"/>
  <c r="M274" i="1"/>
  <c r="L274" i="1"/>
  <c r="K274" i="1"/>
  <c r="X268" i="1"/>
  <c r="W268" i="1"/>
  <c r="V268" i="1"/>
  <c r="U268" i="1"/>
  <c r="T268" i="1"/>
  <c r="S268" i="1"/>
  <c r="P268" i="1"/>
  <c r="O268" i="1"/>
  <c r="N268" i="1"/>
  <c r="M268" i="1"/>
  <c r="L268" i="1"/>
  <c r="K268" i="1"/>
  <c r="X267" i="1"/>
  <c r="W267" i="1"/>
  <c r="V267" i="1"/>
  <c r="U267" i="1"/>
  <c r="T267" i="1"/>
  <c r="S267" i="1"/>
  <c r="P267" i="1"/>
  <c r="O267" i="1"/>
  <c r="N267" i="1"/>
  <c r="M267" i="1"/>
  <c r="L267" i="1"/>
  <c r="K267" i="1"/>
  <c r="X266" i="1"/>
  <c r="W266" i="1"/>
  <c r="V266" i="1"/>
  <c r="U266" i="1"/>
  <c r="T266" i="1"/>
  <c r="S266" i="1"/>
  <c r="P266" i="1"/>
  <c r="O266" i="1"/>
  <c r="N266" i="1"/>
  <c r="M266" i="1"/>
  <c r="L266" i="1"/>
  <c r="K266" i="1"/>
  <c r="X265" i="1"/>
  <c r="W265" i="1"/>
  <c r="V265" i="1"/>
  <c r="U265" i="1"/>
  <c r="T265" i="1"/>
  <c r="S265" i="1"/>
  <c r="P265" i="1"/>
  <c r="O265" i="1"/>
  <c r="N265" i="1"/>
  <c r="M265" i="1"/>
  <c r="L265" i="1"/>
  <c r="K265" i="1"/>
  <c r="X264" i="1"/>
  <c r="W264" i="1"/>
  <c r="V264" i="1"/>
  <c r="U264" i="1"/>
  <c r="T264" i="1"/>
  <c r="S264" i="1"/>
  <c r="P264" i="1"/>
  <c r="O264" i="1"/>
  <c r="N264" i="1"/>
  <c r="M264" i="1"/>
  <c r="L264" i="1"/>
  <c r="K264" i="1"/>
  <c r="X258" i="1"/>
  <c r="W258" i="1"/>
  <c r="V258" i="1"/>
  <c r="U258" i="1"/>
  <c r="T258" i="1"/>
  <c r="S258" i="1"/>
  <c r="P258" i="1"/>
  <c r="O258" i="1"/>
  <c r="N258" i="1"/>
  <c r="M258" i="1"/>
  <c r="L258" i="1"/>
  <c r="K258" i="1"/>
  <c r="X257" i="1"/>
  <c r="W257" i="1"/>
  <c r="V257" i="1"/>
  <c r="U257" i="1"/>
  <c r="T257" i="1"/>
  <c r="S257" i="1"/>
  <c r="P257" i="1"/>
  <c r="O257" i="1"/>
  <c r="N257" i="1"/>
  <c r="M257" i="1"/>
  <c r="L257" i="1"/>
  <c r="K257" i="1"/>
  <c r="X256" i="1"/>
  <c r="W256" i="1"/>
  <c r="V256" i="1"/>
  <c r="U256" i="1"/>
  <c r="T256" i="1"/>
  <c r="S256" i="1"/>
  <c r="P256" i="1"/>
  <c r="O256" i="1"/>
  <c r="N256" i="1"/>
  <c r="M256" i="1"/>
  <c r="L256" i="1"/>
  <c r="K256" i="1"/>
  <c r="X255" i="1"/>
  <c r="W255" i="1"/>
  <c r="V255" i="1"/>
  <c r="U255" i="1"/>
  <c r="T255" i="1"/>
  <c r="S255" i="1"/>
  <c r="P255" i="1"/>
  <c r="O255" i="1"/>
  <c r="N255" i="1"/>
  <c r="M255" i="1"/>
  <c r="L255" i="1"/>
  <c r="K255" i="1"/>
  <c r="X254" i="1"/>
  <c r="W254" i="1"/>
  <c r="V254" i="1"/>
  <c r="U254" i="1"/>
  <c r="T254" i="1"/>
  <c r="S254" i="1"/>
  <c r="P254" i="1"/>
  <c r="O254" i="1"/>
  <c r="N254" i="1"/>
  <c r="M254" i="1"/>
  <c r="L254" i="1"/>
  <c r="K254" i="1"/>
  <c r="X248" i="1"/>
  <c r="W248" i="1"/>
  <c r="V248" i="1"/>
  <c r="U248" i="1"/>
  <c r="T248" i="1"/>
  <c r="S248" i="1"/>
  <c r="P248" i="1"/>
  <c r="O248" i="1"/>
  <c r="N248" i="1"/>
  <c r="M248" i="1"/>
  <c r="L248" i="1"/>
  <c r="K248" i="1"/>
  <c r="X247" i="1"/>
  <c r="W247" i="1"/>
  <c r="V247" i="1"/>
  <c r="U247" i="1"/>
  <c r="T247" i="1"/>
  <c r="S247" i="1"/>
  <c r="P247" i="1"/>
  <c r="O247" i="1"/>
  <c r="N247" i="1"/>
  <c r="M247" i="1"/>
  <c r="L247" i="1"/>
  <c r="K247" i="1"/>
  <c r="X246" i="1"/>
  <c r="W246" i="1"/>
  <c r="V246" i="1"/>
  <c r="U246" i="1"/>
  <c r="T246" i="1"/>
  <c r="S246" i="1"/>
  <c r="P246" i="1"/>
  <c r="O246" i="1"/>
  <c r="N246" i="1"/>
  <c r="M246" i="1"/>
  <c r="L246" i="1"/>
  <c r="K246" i="1"/>
  <c r="X245" i="1"/>
  <c r="W245" i="1"/>
  <c r="V245" i="1"/>
  <c r="U245" i="1"/>
  <c r="T245" i="1"/>
  <c r="S245" i="1"/>
  <c r="P245" i="1"/>
  <c r="O245" i="1"/>
  <c r="N245" i="1"/>
  <c r="M245" i="1"/>
  <c r="L245" i="1"/>
  <c r="K245" i="1"/>
  <c r="X244" i="1"/>
  <c r="W244" i="1"/>
  <c r="V244" i="1"/>
  <c r="U244" i="1"/>
  <c r="T244" i="1"/>
  <c r="S244" i="1"/>
  <c r="P244" i="1"/>
  <c r="O244" i="1"/>
  <c r="N244" i="1"/>
  <c r="M244" i="1"/>
  <c r="L244" i="1"/>
  <c r="K244" i="1"/>
  <c r="X238" i="1"/>
  <c r="W238" i="1"/>
  <c r="V238" i="1"/>
  <c r="U238" i="1"/>
  <c r="T238" i="1"/>
  <c r="S238" i="1"/>
  <c r="P238" i="1"/>
  <c r="O238" i="1"/>
  <c r="N238" i="1"/>
  <c r="M238" i="1"/>
  <c r="L238" i="1"/>
  <c r="K238" i="1"/>
  <c r="X237" i="1"/>
  <c r="W237" i="1"/>
  <c r="V237" i="1"/>
  <c r="U237" i="1"/>
  <c r="T237" i="1"/>
  <c r="S237" i="1"/>
  <c r="P237" i="1"/>
  <c r="O237" i="1"/>
  <c r="N237" i="1"/>
  <c r="M237" i="1"/>
  <c r="L237" i="1"/>
  <c r="K237" i="1"/>
  <c r="X236" i="1"/>
  <c r="W236" i="1"/>
  <c r="V236" i="1"/>
  <c r="U236" i="1"/>
  <c r="T236" i="1"/>
  <c r="S236" i="1"/>
  <c r="P236" i="1"/>
  <c r="O236" i="1"/>
  <c r="N236" i="1"/>
  <c r="M236" i="1"/>
  <c r="L236" i="1"/>
  <c r="K236" i="1"/>
  <c r="X235" i="1"/>
  <c r="W235" i="1"/>
  <c r="V235" i="1"/>
  <c r="U235" i="1"/>
  <c r="T235" i="1"/>
  <c r="S235" i="1"/>
  <c r="P235" i="1"/>
  <c r="O235" i="1"/>
  <c r="N235" i="1"/>
  <c r="M235" i="1"/>
  <c r="L235" i="1"/>
  <c r="K235" i="1"/>
  <c r="X234" i="1"/>
  <c r="W234" i="1"/>
  <c r="V234" i="1"/>
  <c r="U234" i="1"/>
  <c r="T234" i="1"/>
  <c r="S234" i="1"/>
  <c r="P234" i="1"/>
  <c r="O234" i="1"/>
  <c r="N234" i="1"/>
  <c r="M234" i="1"/>
  <c r="L234" i="1"/>
  <c r="K234" i="1"/>
  <c r="X228" i="1"/>
  <c r="W228" i="1"/>
  <c r="V228" i="1"/>
  <c r="U228" i="1"/>
  <c r="T228" i="1"/>
  <c r="S228" i="1"/>
  <c r="P228" i="1"/>
  <c r="O228" i="1"/>
  <c r="N228" i="1"/>
  <c r="M228" i="1"/>
  <c r="L228" i="1"/>
  <c r="K228" i="1"/>
  <c r="X227" i="1"/>
  <c r="W227" i="1"/>
  <c r="V227" i="1"/>
  <c r="U227" i="1"/>
  <c r="T227" i="1"/>
  <c r="S227" i="1"/>
  <c r="P227" i="1"/>
  <c r="O227" i="1"/>
  <c r="N227" i="1"/>
  <c r="M227" i="1"/>
  <c r="L227" i="1"/>
  <c r="K227" i="1"/>
  <c r="X226" i="1"/>
  <c r="W226" i="1"/>
  <c r="V226" i="1"/>
  <c r="U226" i="1"/>
  <c r="T226" i="1"/>
  <c r="S226" i="1"/>
  <c r="P226" i="1"/>
  <c r="O226" i="1"/>
  <c r="N226" i="1"/>
  <c r="M226" i="1"/>
  <c r="L226" i="1"/>
  <c r="K226" i="1"/>
  <c r="X225" i="1"/>
  <c r="W225" i="1"/>
  <c r="V225" i="1"/>
  <c r="U225" i="1"/>
  <c r="T225" i="1"/>
  <c r="S225" i="1"/>
  <c r="P225" i="1"/>
  <c r="O225" i="1"/>
  <c r="N225" i="1"/>
  <c r="M225" i="1"/>
  <c r="L225" i="1"/>
  <c r="K225" i="1"/>
  <c r="X224" i="1"/>
  <c r="W224" i="1"/>
  <c r="V224" i="1"/>
  <c r="U224" i="1"/>
  <c r="T224" i="1"/>
  <c r="S224" i="1"/>
  <c r="P224" i="1"/>
  <c r="O224" i="1"/>
  <c r="N224" i="1"/>
  <c r="M224" i="1"/>
  <c r="L224" i="1"/>
  <c r="K224" i="1"/>
  <c r="X217" i="1"/>
  <c r="W217" i="1"/>
  <c r="V217" i="1"/>
  <c r="U217" i="1"/>
  <c r="T217" i="1"/>
  <c r="S217" i="1"/>
  <c r="P217" i="1"/>
  <c r="O217" i="1"/>
  <c r="N217" i="1"/>
  <c r="M217" i="1"/>
  <c r="L217" i="1"/>
  <c r="K217" i="1"/>
  <c r="X216" i="1"/>
  <c r="W216" i="1"/>
  <c r="V216" i="1"/>
  <c r="U216" i="1"/>
  <c r="T216" i="1"/>
  <c r="S216" i="1"/>
  <c r="P216" i="1"/>
  <c r="O216" i="1"/>
  <c r="N216" i="1"/>
  <c r="M216" i="1"/>
  <c r="L216" i="1"/>
  <c r="K216" i="1"/>
  <c r="X215" i="1"/>
  <c r="W215" i="1"/>
  <c r="V215" i="1"/>
  <c r="U215" i="1"/>
  <c r="T215" i="1"/>
  <c r="S215" i="1"/>
  <c r="P215" i="1"/>
  <c r="O215" i="1"/>
  <c r="N215" i="1"/>
  <c r="M215" i="1"/>
  <c r="L215" i="1"/>
  <c r="K215" i="1"/>
  <c r="X214" i="1"/>
  <c r="W214" i="1"/>
  <c r="V214" i="1"/>
  <c r="U214" i="1"/>
  <c r="T214" i="1"/>
  <c r="S214" i="1"/>
  <c r="P214" i="1"/>
  <c r="O214" i="1"/>
  <c r="N214" i="1"/>
  <c r="M214" i="1"/>
  <c r="L214" i="1"/>
  <c r="K214" i="1"/>
  <c r="X213" i="1"/>
  <c r="W213" i="1"/>
  <c r="V213" i="1"/>
  <c r="U213" i="1"/>
  <c r="T213" i="1"/>
  <c r="S213" i="1"/>
  <c r="P213" i="1"/>
  <c r="O213" i="1"/>
  <c r="N213" i="1"/>
  <c r="M213" i="1"/>
  <c r="L213" i="1"/>
  <c r="K213" i="1"/>
  <c r="X212" i="1"/>
  <c r="W212" i="1"/>
  <c r="V212" i="1"/>
  <c r="U212" i="1"/>
  <c r="T212" i="1"/>
  <c r="S212" i="1"/>
  <c r="P212" i="1"/>
  <c r="O212" i="1"/>
  <c r="N212" i="1"/>
  <c r="M212" i="1"/>
  <c r="L212" i="1"/>
  <c r="K212" i="1"/>
  <c r="X206" i="1"/>
  <c r="W206" i="1"/>
  <c r="V206" i="1"/>
  <c r="U206" i="1"/>
  <c r="T206" i="1"/>
  <c r="S206" i="1"/>
  <c r="P206" i="1"/>
  <c r="O206" i="1"/>
  <c r="N206" i="1"/>
  <c r="M206" i="1"/>
  <c r="L206" i="1"/>
  <c r="K206" i="1"/>
  <c r="X205" i="1"/>
  <c r="W205" i="1"/>
  <c r="V205" i="1"/>
  <c r="U205" i="1"/>
  <c r="T205" i="1"/>
  <c r="S205" i="1"/>
  <c r="P205" i="1"/>
  <c r="O205" i="1"/>
  <c r="N205" i="1"/>
  <c r="M205" i="1"/>
  <c r="L205" i="1"/>
  <c r="K205" i="1"/>
  <c r="X204" i="1"/>
  <c r="W204" i="1"/>
  <c r="V204" i="1"/>
  <c r="U204" i="1"/>
  <c r="T204" i="1"/>
  <c r="S204" i="1"/>
  <c r="P204" i="1"/>
  <c r="O204" i="1"/>
  <c r="N204" i="1"/>
  <c r="M204" i="1"/>
  <c r="L204" i="1"/>
  <c r="K204" i="1"/>
  <c r="X203" i="1"/>
  <c r="W203" i="1"/>
  <c r="V203" i="1"/>
  <c r="U203" i="1"/>
  <c r="T203" i="1"/>
  <c r="S203" i="1"/>
  <c r="P203" i="1"/>
  <c r="O203" i="1"/>
  <c r="N203" i="1"/>
  <c r="M203" i="1"/>
  <c r="L203" i="1"/>
  <c r="K203" i="1"/>
  <c r="X202" i="1"/>
  <c r="W202" i="1"/>
  <c r="V202" i="1"/>
  <c r="U202" i="1"/>
  <c r="T202" i="1"/>
  <c r="S202" i="1"/>
  <c r="P202" i="1"/>
  <c r="O202" i="1"/>
  <c r="N202" i="1"/>
  <c r="M202" i="1"/>
  <c r="L202" i="1"/>
  <c r="K202" i="1"/>
  <c r="X196" i="1"/>
  <c r="W196" i="1"/>
  <c r="V196" i="1"/>
  <c r="U196" i="1"/>
  <c r="T196" i="1"/>
  <c r="S196" i="1"/>
  <c r="P196" i="1"/>
  <c r="O196" i="1"/>
  <c r="N196" i="1"/>
  <c r="M196" i="1"/>
  <c r="L196" i="1"/>
  <c r="K196" i="1"/>
  <c r="X195" i="1"/>
  <c r="W195" i="1"/>
  <c r="V195" i="1"/>
  <c r="U195" i="1"/>
  <c r="T195" i="1"/>
  <c r="S195" i="1"/>
  <c r="P195" i="1"/>
  <c r="O195" i="1"/>
  <c r="N195" i="1"/>
  <c r="M195" i="1"/>
  <c r="L195" i="1"/>
  <c r="K195" i="1"/>
  <c r="X194" i="1"/>
  <c r="W194" i="1"/>
  <c r="V194" i="1"/>
  <c r="U194" i="1"/>
  <c r="T194" i="1"/>
  <c r="S194" i="1"/>
  <c r="P194" i="1"/>
  <c r="O194" i="1"/>
  <c r="N194" i="1"/>
  <c r="M194" i="1"/>
  <c r="L194" i="1"/>
  <c r="K194" i="1"/>
  <c r="X193" i="1"/>
  <c r="W193" i="1"/>
  <c r="V193" i="1"/>
  <c r="U193" i="1"/>
  <c r="T193" i="1"/>
  <c r="S193" i="1"/>
  <c r="P193" i="1"/>
  <c r="O193" i="1"/>
  <c r="N193" i="1"/>
  <c r="M193" i="1"/>
  <c r="L193" i="1"/>
  <c r="K193" i="1"/>
  <c r="X192" i="1"/>
  <c r="W192" i="1"/>
  <c r="V192" i="1"/>
  <c r="U192" i="1"/>
  <c r="T192" i="1"/>
  <c r="S192" i="1"/>
  <c r="P192" i="1"/>
  <c r="O192" i="1"/>
  <c r="N192" i="1"/>
  <c r="M192" i="1"/>
  <c r="L192" i="1"/>
  <c r="K192" i="1"/>
  <c r="X186" i="1"/>
  <c r="W186" i="1"/>
  <c r="V186" i="1"/>
  <c r="U186" i="1"/>
  <c r="T186" i="1"/>
  <c r="S186" i="1"/>
  <c r="P186" i="1"/>
  <c r="O186" i="1"/>
  <c r="N186" i="1"/>
  <c r="M186" i="1"/>
  <c r="L186" i="1"/>
  <c r="K186" i="1"/>
  <c r="X185" i="1"/>
  <c r="W185" i="1"/>
  <c r="V185" i="1"/>
  <c r="U185" i="1"/>
  <c r="T185" i="1"/>
  <c r="S185" i="1"/>
  <c r="P185" i="1"/>
  <c r="O185" i="1"/>
  <c r="N185" i="1"/>
  <c r="M185" i="1"/>
  <c r="L185" i="1"/>
  <c r="K185" i="1"/>
  <c r="X184" i="1"/>
  <c r="W184" i="1"/>
  <c r="V184" i="1"/>
  <c r="U184" i="1"/>
  <c r="T184" i="1"/>
  <c r="S184" i="1"/>
  <c r="P184" i="1"/>
  <c r="O184" i="1"/>
  <c r="N184" i="1"/>
  <c r="M184" i="1"/>
  <c r="L184" i="1"/>
  <c r="K184" i="1"/>
  <c r="X183" i="1"/>
  <c r="W183" i="1"/>
  <c r="V183" i="1"/>
  <c r="U183" i="1"/>
  <c r="T183" i="1"/>
  <c r="S183" i="1"/>
  <c r="P183" i="1"/>
  <c r="O183" i="1"/>
  <c r="N183" i="1"/>
  <c r="M183" i="1"/>
  <c r="L183" i="1"/>
  <c r="K183" i="1"/>
  <c r="X182" i="1"/>
  <c r="W182" i="1"/>
  <c r="V182" i="1"/>
  <c r="U182" i="1"/>
  <c r="T182" i="1"/>
  <c r="S182" i="1"/>
  <c r="P182" i="1"/>
  <c r="O182" i="1"/>
  <c r="N182" i="1"/>
  <c r="M182" i="1"/>
  <c r="L182" i="1"/>
  <c r="K182" i="1"/>
  <c r="X176" i="1"/>
  <c r="W176" i="1"/>
  <c r="V176" i="1"/>
  <c r="U176" i="1"/>
  <c r="T176" i="1"/>
  <c r="S176" i="1"/>
  <c r="P176" i="1"/>
  <c r="O176" i="1"/>
  <c r="N176" i="1"/>
  <c r="M176" i="1"/>
  <c r="L176" i="1"/>
  <c r="K176" i="1"/>
  <c r="X175" i="1"/>
  <c r="W175" i="1"/>
  <c r="V175" i="1"/>
  <c r="U175" i="1"/>
  <c r="T175" i="1"/>
  <c r="S175" i="1"/>
  <c r="P175" i="1"/>
  <c r="O175" i="1"/>
  <c r="N175" i="1"/>
  <c r="M175" i="1"/>
  <c r="L175" i="1"/>
  <c r="K175" i="1"/>
  <c r="X174" i="1"/>
  <c r="W174" i="1"/>
  <c r="V174" i="1"/>
  <c r="U174" i="1"/>
  <c r="T174" i="1"/>
  <c r="S174" i="1"/>
  <c r="P174" i="1"/>
  <c r="O174" i="1"/>
  <c r="N174" i="1"/>
  <c r="M174" i="1"/>
  <c r="L174" i="1"/>
  <c r="K174" i="1"/>
  <c r="X173" i="1"/>
  <c r="W173" i="1"/>
  <c r="V173" i="1"/>
  <c r="U173" i="1"/>
  <c r="T173" i="1"/>
  <c r="S173" i="1"/>
  <c r="P173" i="1"/>
  <c r="O173" i="1"/>
  <c r="N173" i="1"/>
  <c r="M173" i="1"/>
  <c r="L173" i="1"/>
  <c r="K173" i="1"/>
  <c r="X172" i="1"/>
  <c r="W172" i="1"/>
  <c r="V172" i="1"/>
  <c r="U172" i="1"/>
  <c r="T172" i="1"/>
  <c r="S172" i="1"/>
  <c r="P172" i="1"/>
  <c r="O172" i="1"/>
  <c r="N172" i="1"/>
  <c r="M172" i="1"/>
  <c r="L172" i="1"/>
  <c r="K172" i="1"/>
  <c r="X166" i="1"/>
  <c r="W166" i="1"/>
  <c r="V166" i="1"/>
  <c r="U166" i="1"/>
  <c r="T166" i="1"/>
  <c r="S166" i="1"/>
  <c r="P166" i="1"/>
  <c r="O166" i="1"/>
  <c r="N166" i="1"/>
  <c r="M166" i="1"/>
  <c r="L166" i="1"/>
  <c r="K166" i="1"/>
  <c r="X165" i="1"/>
  <c r="W165" i="1"/>
  <c r="V165" i="1"/>
  <c r="U165" i="1"/>
  <c r="T165" i="1"/>
  <c r="S165" i="1"/>
  <c r="P165" i="1"/>
  <c r="O165" i="1"/>
  <c r="N165" i="1"/>
  <c r="M165" i="1"/>
  <c r="L165" i="1"/>
  <c r="K165" i="1"/>
  <c r="X164" i="1"/>
  <c r="W164" i="1"/>
  <c r="V164" i="1"/>
  <c r="U164" i="1"/>
  <c r="T164" i="1"/>
  <c r="S164" i="1"/>
  <c r="P164" i="1"/>
  <c r="O164" i="1"/>
  <c r="N164" i="1"/>
  <c r="M164" i="1"/>
  <c r="L164" i="1"/>
  <c r="K164" i="1"/>
  <c r="X163" i="1"/>
  <c r="W163" i="1"/>
  <c r="V163" i="1"/>
  <c r="U163" i="1"/>
  <c r="T163" i="1"/>
  <c r="S163" i="1"/>
  <c r="P163" i="1"/>
  <c r="O163" i="1"/>
  <c r="N163" i="1"/>
  <c r="M163" i="1"/>
  <c r="L163" i="1"/>
  <c r="K163" i="1"/>
  <c r="X162" i="1"/>
  <c r="W162" i="1"/>
  <c r="V162" i="1"/>
  <c r="U162" i="1"/>
  <c r="T162" i="1"/>
  <c r="S162" i="1"/>
  <c r="P162" i="1"/>
  <c r="O162" i="1"/>
  <c r="N162" i="1"/>
  <c r="M162" i="1"/>
  <c r="L162" i="1"/>
  <c r="K162" i="1"/>
  <c r="X156" i="1"/>
  <c r="W156" i="1"/>
  <c r="V156" i="1"/>
  <c r="U156" i="1"/>
  <c r="T156" i="1"/>
  <c r="S156" i="1"/>
  <c r="P156" i="1"/>
  <c r="O156" i="1"/>
  <c r="N156" i="1"/>
  <c r="M156" i="1"/>
  <c r="L156" i="1"/>
  <c r="K156" i="1"/>
  <c r="X155" i="1"/>
  <c r="W155" i="1"/>
  <c r="V155" i="1"/>
  <c r="U155" i="1"/>
  <c r="T155" i="1"/>
  <c r="S155" i="1"/>
  <c r="P155" i="1"/>
  <c r="O155" i="1"/>
  <c r="N155" i="1"/>
  <c r="M155" i="1"/>
  <c r="L155" i="1"/>
  <c r="K155" i="1"/>
  <c r="X154" i="1"/>
  <c r="W154" i="1"/>
  <c r="V154" i="1"/>
  <c r="U154" i="1"/>
  <c r="T154" i="1"/>
  <c r="S154" i="1"/>
  <c r="P154" i="1"/>
  <c r="O154" i="1"/>
  <c r="N154" i="1"/>
  <c r="M154" i="1"/>
  <c r="L154" i="1"/>
  <c r="K154" i="1"/>
  <c r="X153" i="1"/>
  <c r="W153" i="1"/>
  <c r="V153" i="1"/>
  <c r="U153" i="1"/>
  <c r="T153" i="1"/>
  <c r="S153" i="1"/>
  <c r="P153" i="1"/>
  <c r="O153" i="1"/>
  <c r="N153" i="1"/>
  <c r="M153" i="1"/>
  <c r="L153" i="1"/>
  <c r="K153" i="1"/>
  <c r="X152" i="1"/>
  <c r="W152" i="1"/>
  <c r="V152" i="1"/>
  <c r="U152" i="1"/>
  <c r="T152" i="1"/>
  <c r="S152" i="1"/>
  <c r="P152" i="1"/>
  <c r="O152" i="1"/>
  <c r="N152" i="1"/>
  <c r="M152" i="1"/>
  <c r="L152" i="1"/>
  <c r="K152" i="1"/>
  <c r="X146" i="1"/>
  <c r="W146" i="1"/>
  <c r="V146" i="1"/>
  <c r="U146" i="1"/>
  <c r="T146" i="1"/>
  <c r="S146" i="1"/>
  <c r="P146" i="1"/>
  <c r="O146" i="1"/>
  <c r="N146" i="1"/>
  <c r="M146" i="1"/>
  <c r="L146" i="1"/>
  <c r="K146" i="1"/>
  <c r="X145" i="1"/>
  <c r="W145" i="1"/>
  <c r="V145" i="1"/>
  <c r="U145" i="1"/>
  <c r="T145" i="1"/>
  <c r="S145" i="1"/>
  <c r="P145" i="1"/>
  <c r="O145" i="1"/>
  <c r="N145" i="1"/>
  <c r="M145" i="1"/>
  <c r="L145" i="1"/>
  <c r="K145" i="1"/>
  <c r="X144" i="1"/>
  <c r="W144" i="1"/>
  <c r="V144" i="1"/>
  <c r="U144" i="1"/>
  <c r="T144" i="1"/>
  <c r="S144" i="1"/>
  <c r="P144" i="1"/>
  <c r="O144" i="1"/>
  <c r="N144" i="1"/>
  <c r="M144" i="1"/>
  <c r="L144" i="1"/>
  <c r="K144" i="1"/>
  <c r="X143" i="1"/>
  <c r="W143" i="1"/>
  <c r="V143" i="1"/>
  <c r="U143" i="1"/>
  <c r="T143" i="1"/>
  <c r="S143" i="1"/>
  <c r="P143" i="1"/>
  <c r="O143" i="1"/>
  <c r="N143" i="1"/>
  <c r="M143" i="1"/>
  <c r="L143" i="1"/>
  <c r="K143" i="1"/>
  <c r="X142" i="1"/>
  <c r="W142" i="1"/>
  <c r="V142" i="1"/>
  <c r="U142" i="1"/>
  <c r="T142" i="1"/>
  <c r="S142" i="1"/>
  <c r="P142" i="1"/>
  <c r="O142" i="1"/>
  <c r="N142" i="1"/>
  <c r="M142" i="1"/>
  <c r="L142" i="1"/>
  <c r="K142" i="1"/>
  <c r="X136" i="1"/>
  <c r="W136" i="1"/>
  <c r="V136" i="1"/>
  <c r="U136" i="1"/>
  <c r="T136" i="1"/>
  <c r="S136" i="1"/>
  <c r="P136" i="1"/>
  <c r="O136" i="1"/>
  <c r="N136" i="1"/>
  <c r="M136" i="1"/>
  <c r="L136" i="1"/>
  <c r="K136" i="1"/>
  <c r="X135" i="1"/>
  <c r="W135" i="1"/>
  <c r="V135" i="1"/>
  <c r="U135" i="1"/>
  <c r="T135" i="1"/>
  <c r="S135" i="1"/>
  <c r="P135" i="1"/>
  <c r="O135" i="1"/>
  <c r="N135" i="1"/>
  <c r="M135" i="1"/>
  <c r="L135" i="1"/>
  <c r="K135" i="1"/>
  <c r="X134" i="1"/>
  <c r="W134" i="1"/>
  <c r="V134" i="1"/>
  <c r="U134" i="1"/>
  <c r="T134" i="1"/>
  <c r="S134" i="1"/>
  <c r="P134" i="1"/>
  <c r="O134" i="1"/>
  <c r="N134" i="1"/>
  <c r="M134" i="1"/>
  <c r="L134" i="1"/>
  <c r="K134" i="1"/>
  <c r="X133" i="1"/>
  <c r="W133" i="1"/>
  <c r="V133" i="1"/>
  <c r="U133" i="1"/>
  <c r="T133" i="1"/>
  <c r="S133" i="1"/>
  <c r="P133" i="1"/>
  <c r="O133" i="1"/>
  <c r="N133" i="1"/>
  <c r="M133" i="1"/>
  <c r="L133" i="1"/>
  <c r="K133" i="1"/>
  <c r="X132" i="1"/>
  <c r="W132" i="1"/>
  <c r="V132" i="1"/>
  <c r="U132" i="1"/>
  <c r="T132" i="1"/>
  <c r="S132" i="1"/>
  <c r="P132" i="1"/>
  <c r="O132" i="1"/>
  <c r="N132" i="1"/>
  <c r="M132" i="1"/>
  <c r="L132" i="1"/>
  <c r="K132" i="1"/>
  <c r="X126" i="1"/>
  <c r="W126" i="1"/>
  <c r="V126" i="1"/>
  <c r="U126" i="1"/>
  <c r="T126" i="1"/>
  <c r="S126" i="1"/>
  <c r="P126" i="1"/>
  <c r="O126" i="1"/>
  <c r="N126" i="1"/>
  <c r="M126" i="1"/>
  <c r="L126" i="1"/>
  <c r="K126" i="1"/>
  <c r="X125" i="1"/>
  <c r="W125" i="1"/>
  <c r="V125" i="1"/>
  <c r="U125" i="1"/>
  <c r="T125" i="1"/>
  <c r="S125" i="1"/>
  <c r="P125" i="1"/>
  <c r="O125" i="1"/>
  <c r="N125" i="1"/>
  <c r="M125" i="1"/>
  <c r="L125" i="1"/>
  <c r="K125" i="1"/>
  <c r="X124" i="1"/>
  <c r="W124" i="1"/>
  <c r="V124" i="1"/>
  <c r="U124" i="1"/>
  <c r="T124" i="1"/>
  <c r="S124" i="1"/>
  <c r="P124" i="1"/>
  <c r="O124" i="1"/>
  <c r="N124" i="1"/>
  <c r="M124" i="1"/>
  <c r="L124" i="1"/>
  <c r="K124" i="1"/>
  <c r="X123" i="1"/>
  <c r="W123" i="1"/>
  <c r="V123" i="1"/>
  <c r="U123" i="1"/>
  <c r="T123" i="1"/>
  <c r="S123" i="1"/>
  <c r="P123" i="1"/>
  <c r="O123" i="1"/>
  <c r="N123" i="1"/>
  <c r="M123" i="1"/>
  <c r="L123" i="1"/>
  <c r="K123" i="1"/>
  <c r="X122" i="1"/>
  <c r="W122" i="1"/>
  <c r="V122" i="1"/>
  <c r="U122" i="1"/>
  <c r="T122" i="1"/>
  <c r="S122" i="1"/>
  <c r="P122" i="1"/>
  <c r="O122" i="1"/>
  <c r="N122" i="1"/>
  <c r="M122" i="1"/>
  <c r="L122" i="1"/>
  <c r="K122" i="1"/>
  <c r="X116" i="1"/>
  <c r="W116" i="1"/>
  <c r="V116" i="1"/>
  <c r="U116" i="1"/>
  <c r="T116" i="1"/>
  <c r="S116" i="1"/>
  <c r="P116" i="1"/>
  <c r="O116" i="1"/>
  <c r="N116" i="1"/>
  <c r="M116" i="1"/>
  <c r="L116" i="1"/>
  <c r="K116" i="1"/>
  <c r="X115" i="1"/>
  <c r="W115" i="1"/>
  <c r="V115" i="1"/>
  <c r="U115" i="1"/>
  <c r="T115" i="1"/>
  <c r="S115" i="1"/>
  <c r="P115" i="1"/>
  <c r="O115" i="1"/>
  <c r="N115" i="1"/>
  <c r="M115" i="1"/>
  <c r="L115" i="1"/>
  <c r="K115" i="1"/>
  <c r="X114" i="1"/>
  <c r="W114" i="1"/>
  <c r="V114" i="1"/>
  <c r="U114" i="1"/>
  <c r="T114" i="1"/>
  <c r="S114" i="1"/>
  <c r="P114" i="1"/>
  <c r="O114" i="1"/>
  <c r="N114" i="1"/>
  <c r="M114" i="1"/>
  <c r="L114" i="1"/>
  <c r="K114" i="1"/>
  <c r="X113" i="1"/>
  <c r="W113" i="1"/>
  <c r="V113" i="1"/>
  <c r="U113" i="1"/>
  <c r="T113" i="1"/>
  <c r="S113" i="1"/>
  <c r="P113" i="1"/>
  <c r="O113" i="1"/>
  <c r="N113" i="1"/>
  <c r="M113" i="1"/>
  <c r="L113" i="1"/>
  <c r="K113" i="1"/>
  <c r="X112" i="1"/>
  <c r="W112" i="1"/>
  <c r="V112" i="1"/>
  <c r="U112" i="1"/>
  <c r="T112" i="1"/>
  <c r="S112" i="1"/>
  <c r="P112" i="1"/>
  <c r="O112" i="1"/>
  <c r="N112" i="1"/>
  <c r="M112" i="1"/>
  <c r="L112" i="1"/>
  <c r="K112" i="1"/>
  <c r="X106" i="1"/>
  <c r="W106" i="1"/>
  <c r="V106" i="1"/>
  <c r="U106" i="1"/>
  <c r="T106" i="1"/>
  <c r="S106" i="1"/>
  <c r="P106" i="1"/>
  <c r="O106" i="1"/>
  <c r="N106" i="1"/>
  <c r="M106" i="1"/>
  <c r="L106" i="1"/>
  <c r="K106" i="1"/>
  <c r="X105" i="1"/>
  <c r="W105" i="1"/>
  <c r="V105" i="1"/>
  <c r="U105" i="1"/>
  <c r="T105" i="1"/>
  <c r="S105" i="1"/>
  <c r="P105" i="1"/>
  <c r="O105" i="1"/>
  <c r="N105" i="1"/>
  <c r="M105" i="1"/>
  <c r="L105" i="1"/>
  <c r="K105" i="1"/>
  <c r="X104" i="1"/>
  <c r="W104" i="1"/>
  <c r="V104" i="1"/>
  <c r="U104" i="1"/>
  <c r="T104" i="1"/>
  <c r="S104" i="1"/>
  <c r="P104" i="1"/>
  <c r="O104" i="1"/>
  <c r="N104" i="1"/>
  <c r="M104" i="1"/>
  <c r="L104" i="1"/>
  <c r="K104" i="1"/>
  <c r="X103" i="1"/>
  <c r="W103" i="1"/>
  <c r="V103" i="1"/>
  <c r="U103" i="1"/>
  <c r="T103" i="1"/>
  <c r="S103" i="1"/>
  <c r="P103" i="1"/>
  <c r="O103" i="1"/>
  <c r="N103" i="1"/>
  <c r="M103" i="1"/>
  <c r="L103" i="1"/>
  <c r="K103" i="1"/>
  <c r="X102" i="1"/>
  <c r="W102" i="1"/>
  <c r="V102" i="1"/>
  <c r="U102" i="1"/>
  <c r="T102" i="1"/>
  <c r="S102" i="1"/>
  <c r="P102" i="1"/>
  <c r="O102" i="1"/>
  <c r="N102" i="1"/>
  <c r="M102" i="1"/>
  <c r="L102" i="1"/>
  <c r="K102" i="1"/>
  <c r="X96" i="1"/>
  <c r="W96" i="1"/>
  <c r="V96" i="1"/>
  <c r="U96" i="1"/>
  <c r="T96" i="1"/>
  <c r="S96" i="1"/>
  <c r="P96" i="1"/>
  <c r="O96" i="1"/>
  <c r="N96" i="1"/>
  <c r="M96" i="1"/>
  <c r="L96" i="1"/>
  <c r="K96" i="1"/>
  <c r="X95" i="1"/>
  <c r="W95" i="1"/>
  <c r="V95" i="1"/>
  <c r="U95" i="1"/>
  <c r="T95" i="1"/>
  <c r="S95" i="1"/>
  <c r="P95" i="1"/>
  <c r="O95" i="1"/>
  <c r="N95" i="1"/>
  <c r="M95" i="1"/>
  <c r="L95" i="1"/>
  <c r="K95" i="1"/>
  <c r="X94" i="1"/>
  <c r="W94" i="1"/>
  <c r="V94" i="1"/>
  <c r="U94" i="1"/>
  <c r="T94" i="1"/>
  <c r="S94" i="1"/>
  <c r="P94" i="1"/>
  <c r="O94" i="1"/>
  <c r="N94" i="1"/>
  <c r="M94" i="1"/>
  <c r="L94" i="1"/>
  <c r="K94" i="1"/>
  <c r="X93" i="1"/>
  <c r="W93" i="1"/>
  <c r="V93" i="1"/>
  <c r="U93" i="1"/>
  <c r="T93" i="1"/>
  <c r="S93" i="1"/>
  <c r="P93" i="1"/>
  <c r="O93" i="1"/>
  <c r="N93" i="1"/>
  <c r="M93" i="1"/>
  <c r="L93" i="1"/>
  <c r="K93" i="1"/>
  <c r="X92" i="1"/>
  <c r="W92" i="1"/>
  <c r="V92" i="1"/>
  <c r="U92" i="1"/>
  <c r="T92" i="1"/>
  <c r="S92" i="1"/>
  <c r="P92" i="1"/>
  <c r="O92" i="1"/>
  <c r="N92" i="1"/>
  <c r="M92" i="1"/>
  <c r="L92" i="1"/>
  <c r="K92" i="1"/>
  <c r="X86" i="1"/>
  <c r="W86" i="1"/>
  <c r="V86" i="1"/>
  <c r="U86" i="1"/>
  <c r="T86" i="1"/>
  <c r="S86" i="1"/>
  <c r="P86" i="1"/>
  <c r="O86" i="1"/>
  <c r="N86" i="1"/>
  <c r="M86" i="1"/>
  <c r="L86" i="1"/>
  <c r="K86" i="1"/>
  <c r="X85" i="1"/>
  <c r="W85" i="1"/>
  <c r="V85" i="1"/>
  <c r="U85" i="1"/>
  <c r="T85" i="1"/>
  <c r="S85" i="1"/>
  <c r="P85" i="1"/>
  <c r="O85" i="1"/>
  <c r="N85" i="1"/>
  <c r="M85" i="1"/>
  <c r="L85" i="1"/>
  <c r="K85" i="1"/>
  <c r="X84" i="1"/>
  <c r="W84" i="1"/>
  <c r="V84" i="1"/>
  <c r="U84" i="1"/>
  <c r="T84" i="1"/>
  <c r="S84" i="1"/>
  <c r="P84" i="1"/>
  <c r="O84" i="1"/>
  <c r="N84" i="1"/>
  <c r="M84" i="1"/>
  <c r="L84" i="1"/>
  <c r="K84" i="1"/>
  <c r="X83" i="1"/>
  <c r="W83" i="1"/>
  <c r="V83" i="1"/>
  <c r="U83" i="1"/>
  <c r="T83" i="1"/>
  <c r="S83" i="1"/>
  <c r="P83" i="1"/>
  <c r="O83" i="1"/>
  <c r="N83" i="1"/>
  <c r="M83" i="1"/>
  <c r="L83" i="1"/>
  <c r="K83" i="1"/>
  <c r="X82" i="1"/>
  <c r="W82" i="1"/>
  <c r="V82" i="1"/>
  <c r="U82" i="1"/>
  <c r="T82" i="1"/>
  <c r="S82" i="1"/>
  <c r="P82" i="1"/>
  <c r="O82" i="1"/>
  <c r="N82" i="1"/>
  <c r="M82" i="1"/>
  <c r="L82" i="1"/>
  <c r="K82" i="1"/>
  <c r="X76" i="1"/>
  <c r="W76" i="1"/>
  <c r="V76" i="1"/>
  <c r="U76" i="1"/>
  <c r="T76" i="1"/>
  <c r="S76" i="1"/>
  <c r="P76" i="1"/>
  <c r="O76" i="1"/>
  <c r="N76" i="1"/>
  <c r="M76" i="1"/>
  <c r="L76" i="1"/>
  <c r="K76" i="1"/>
  <c r="X75" i="1"/>
  <c r="W75" i="1"/>
  <c r="V75" i="1"/>
  <c r="U75" i="1"/>
  <c r="T75" i="1"/>
  <c r="S75" i="1"/>
  <c r="P75" i="1"/>
  <c r="O75" i="1"/>
  <c r="N75" i="1"/>
  <c r="M75" i="1"/>
  <c r="L75" i="1"/>
  <c r="K75" i="1"/>
  <c r="X74" i="1"/>
  <c r="W74" i="1"/>
  <c r="V74" i="1"/>
  <c r="U74" i="1"/>
  <c r="T74" i="1"/>
  <c r="S74" i="1"/>
  <c r="P74" i="1"/>
  <c r="O74" i="1"/>
  <c r="N74" i="1"/>
  <c r="M74" i="1"/>
  <c r="L74" i="1"/>
  <c r="K74" i="1"/>
  <c r="X73" i="1"/>
  <c r="W73" i="1"/>
  <c r="V73" i="1"/>
  <c r="U73" i="1"/>
  <c r="T73" i="1"/>
  <c r="S73" i="1"/>
  <c r="P73" i="1"/>
  <c r="O73" i="1"/>
  <c r="N73" i="1"/>
  <c r="M73" i="1"/>
  <c r="L73" i="1"/>
  <c r="K73" i="1"/>
  <c r="X72" i="1"/>
  <c r="W72" i="1"/>
  <c r="V72" i="1"/>
  <c r="U72" i="1"/>
  <c r="T72" i="1"/>
  <c r="S72" i="1"/>
  <c r="P72" i="1"/>
  <c r="O72" i="1"/>
  <c r="N72" i="1"/>
  <c r="M72" i="1"/>
  <c r="L72" i="1"/>
  <c r="K72" i="1"/>
  <c r="X66" i="1"/>
  <c r="W66" i="1"/>
  <c r="V66" i="1"/>
  <c r="U66" i="1"/>
  <c r="T66" i="1"/>
  <c r="S66" i="1"/>
  <c r="P66" i="1"/>
  <c r="O66" i="1"/>
  <c r="N66" i="1"/>
  <c r="M66" i="1"/>
  <c r="L66" i="1"/>
  <c r="K66" i="1"/>
  <c r="X65" i="1"/>
  <c r="W65" i="1"/>
  <c r="V65" i="1"/>
  <c r="U65" i="1"/>
  <c r="T65" i="1"/>
  <c r="S65" i="1"/>
  <c r="P65" i="1"/>
  <c r="O65" i="1"/>
  <c r="N65" i="1"/>
  <c r="M65" i="1"/>
  <c r="L65" i="1"/>
  <c r="K65" i="1"/>
  <c r="X64" i="1"/>
  <c r="W64" i="1"/>
  <c r="V64" i="1"/>
  <c r="U64" i="1"/>
  <c r="T64" i="1"/>
  <c r="S64" i="1"/>
  <c r="P64" i="1"/>
  <c r="O64" i="1"/>
  <c r="N64" i="1"/>
  <c r="M64" i="1"/>
  <c r="L64" i="1"/>
  <c r="K64" i="1"/>
  <c r="X63" i="1"/>
  <c r="W63" i="1"/>
  <c r="V63" i="1"/>
  <c r="U63" i="1"/>
  <c r="T63" i="1"/>
  <c r="S63" i="1"/>
  <c r="P63" i="1"/>
  <c r="O63" i="1"/>
  <c r="N63" i="1"/>
  <c r="M63" i="1"/>
  <c r="L63" i="1"/>
  <c r="K63" i="1"/>
  <c r="X62" i="1"/>
  <c r="W62" i="1"/>
  <c r="V62" i="1"/>
  <c r="U62" i="1"/>
  <c r="T62" i="1"/>
  <c r="S62" i="1"/>
  <c r="P62" i="1"/>
  <c r="O62" i="1"/>
  <c r="N62" i="1"/>
  <c r="M62" i="1"/>
  <c r="L62" i="1"/>
  <c r="K62" i="1"/>
  <c r="X56" i="1"/>
  <c r="W56" i="1"/>
  <c r="V56" i="1"/>
  <c r="U56" i="1"/>
  <c r="T56" i="1"/>
  <c r="S56" i="1"/>
  <c r="P56" i="1"/>
  <c r="O56" i="1"/>
  <c r="N56" i="1"/>
  <c r="M56" i="1"/>
  <c r="L56" i="1"/>
  <c r="K56" i="1"/>
  <c r="X55" i="1"/>
  <c r="W55" i="1"/>
  <c r="V55" i="1"/>
  <c r="U55" i="1"/>
  <c r="T55" i="1"/>
  <c r="S55" i="1"/>
  <c r="P55" i="1"/>
  <c r="O55" i="1"/>
  <c r="N55" i="1"/>
  <c r="M55" i="1"/>
  <c r="L55" i="1"/>
  <c r="K55" i="1"/>
  <c r="X54" i="1"/>
  <c r="W54" i="1"/>
  <c r="V54" i="1"/>
  <c r="U54" i="1"/>
  <c r="T54" i="1"/>
  <c r="S54" i="1"/>
  <c r="P54" i="1"/>
  <c r="O54" i="1"/>
  <c r="N54" i="1"/>
  <c r="M54" i="1"/>
  <c r="L54" i="1"/>
  <c r="K54" i="1"/>
  <c r="X53" i="1"/>
  <c r="W53" i="1"/>
  <c r="V53" i="1"/>
  <c r="U53" i="1"/>
  <c r="T53" i="1"/>
  <c r="S53" i="1"/>
  <c r="P53" i="1"/>
  <c r="O53" i="1"/>
  <c r="N53" i="1"/>
  <c r="M53" i="1"/>
  <c r="L53" i="1"/>
  <c r="K53" i="1"/>
  <c r="X52" i="1"/>
  <c r="W52" i="1"/>
  <c r="V52" i="1"/>
  <c r="U52" i="1"/>
  <c r="T52" i="1"/>
  <c r="S52" i="1"/>
  <c r="P52" i="1"/>
  <c r="O52" i="1"/>
  <c r="N52" i="1"/>
  <c r="M52" i="1"/>
  <c r="L52" i="1"/>
  <c r="K52" i="1"/>
  <c r="X46" i="1"/>
  <c r="W46" i="1"/>
  <c r="V46" i="1"/>
  <c r="U46" i="1"/>
  <c r="T46" i="1"/>
  <c r="S46" i="1"/>
  <c r="P46" i="1"/>
  <c r="O46" i="1"/>
  <c r="N46" i="1"/>
  <c r="M46" i="1"/>
  <c r="L46" i="1"/>
  <c r="K46" i="1"/>
  <c r="X45" i="1"/>
  <c r="W45" i="1"/>
  <c r="V45" i="1"/>
  <c r="U45" i="1"/>
  <c r="T45" i="1"/>
  <c r="S45" i="1"/>
  <c r="P45" i="1"/>
  <c r="O45" i="1"/>
  <c r="N45" i="1"/>
  <c r="M45" i="1"/>
  <c r="L45" i="1"/>
  <c r="K45" i="1"/>
  <c r="X44" i="1"/>
  <c r="W44" i="1"/>
  <c r="V44" i="1"/>
  <c r="U44" i="1"/>
  <c r="T44" i="1"/>
  <c r="S44" i="1"/>
  <c r="P44" i="1"/>
  <c r="O44" i="1"/>
  <c r="N44" i="1"/>
  <c r="M44" i="1"/>
  <c r="L44" i="1"/>
  <c r="K44" i="1"/>
  <c r="X43" i="1"/>
  <c r="W43" i="1"/>
  <c r="V43" i="1"/>
  <c r="U43" i="1"/>
  <c r="T43" i="1"/>
  <c r="S43" i="1"/>
  <c r="P43" i="1"/>
  <c r="O43" i="1"/>
  <c r="N43" i="1"/>
  <c r="M43" i="1"/>
  <c r="L43" i="1"/>
  <c r="K43" i="1"/>
  <c r="X42" i="1"/>
  <c r="W42" i="1"/>
  <c r="V42" i="1"/>
  <c r="U42" i="1"/>
  <c r="T42" i="1"/>
  <c r="S42" i="1"/>
  <c r="P42" i="1"/>
  <c r="O42" i="1"/>
  <c r="N42" i="1"/>
  <c r="M42" i="1"/>
  <c r="L42" i="1"/>
  <c r="K42" i="1"/>
  <c r="X31" i="1"/>
  <c r="W31" i="1"/>
  <c r="V31" i="1"/>
  <c r="U31" i="1"/>
  <c r="T31" i="1"/>
  <c r="S31" i="1"/>
  <c r="P31" i="1"/>
  <c r="O31" i="1"/>
  <c r="N31" i="1"/>
  <c r="M31" i="1"/>
  <c r="L31" i="1"/>
  <c r="K31" i="1"/>
  <c r="X30" i="1"/>
  <c r="W30" i="1"/>
  <c r="V30" i="1"/>
  <c r="U30" i="1"/>
  <c r="T30" i="1"/>
  <c r="S30" i="1"/>
  <c r="P30" i="1"/>
  <c r="O30" i="1"/>
  <c r="N30" i="1"/>
  <c r="M30" i="1"/>
  <c r="L30" i="1"/>
  <c r="K30" i="1"/>
  <c r="X29" i="1"/>
  <c r="W29" i="1"/>
  <c r="V29" i="1"/>
  <c r="U29" i="1"/>
  <c r="T29" i="1"/>
  <c r="S29" i="1"/>
  <c r="P29" i="1"/>
  <c r="O29" i="1"/>
  <c r="N29" i="1"/>
  <c r="M29" i="1"/>
  <c r="L29" i="1"/>
  <c r="K29" i="1"/>
  <c r="X28" i="1"/>
  <c r="W28" i="1"/>
  <c r="V28" i="1"/>
  <c r="U28" i="1"/>
  <c r="T28" i="1"/>
  <c r="S28" i="1"/>
  <c r="P28" i="1"/>
  <c r="O28" i="1"/>
  <c r="N28" i="1"/>
  <c r="M28" i="1"/>
  <c r="L28" i="1"/>
  <c r="K28" i="1"/>
  <c r="X27" i="1"/>
  <c r="W27" i="1"/>
  <c r="V27" i="1"/>
  <c r="U27" i="1"/>
  <c r="T27" i="1"/>
  <c r="S27" i="1"/>
  <c r="P27" i="1"/>
  <c r="O27" i="1"/>
  <c r="N27" i="1"/>
  <c r="M27" i="1"/>
  <c r="L27" i="1"/>
  <c r="K27" i="1"/>
  <c r="X22" i="1"/>
  <c r="W22" i="1"/>
  <c r="V22" i="1"/>
  <c r="U22" i="1"/>
  <c r="T22" i="1"/>
  <c r="S22" i="1"/>
  <c r="P22" i="1"/>
  <c r="O22" i="1"/>
  <c r="N22" i="1"/>
  <c r="M22" i="1"/>
  <c r="L22" i="1"/>
  <c r="K22" i="1"/>
  <c r="X21" i="1"/>
  <c r="W21" i="1"/>
  <c r="V21" i="1"/>
  <c r="U21" i="1"/>
  <c r="T21" i="1"/>
  <c r="S21" i="1"/>
  <c r="P21" i="1"/>
  <c r="O21" i="1"/>
  <c r="N21" i="1"/>
  <c r="M21" i="1"/>
  <c r="L21" i="1"/>
  <c r="K21" i="1"/>
  <c r="X20" i="1"/>
  <c r="W20" i="1"/>
  <c r="V20" i="1"/>
  <c r="U20" i="1"/>
  <c r="T20" i="1"/>
  <c r="S20" i="1"/>
  <c r="P20" i="1"/>
  <c r="O20" i="1"/>
  <c r="N20" i="1"/>
  <c r="M20" i="1"/>
  <c r="L20" i="1"/>
  <c r="K20" i="1"/>
  <c r="X19" i="1"/>
  <c r="W19" i="1"/>
  <c r="V19" i="1"/>
  <c r="U19" i="1"/>
  <c r="T19" i="1"/>
  <c r="S19" i="1"/>
  <c r="P19" i="1"/>
  <c r="O19" i="1"/>
  <c r="N19" i="1"/>
  <c r="M19" i="1"/>
  <c r="L19" i="1"/>
  <c r="K19" i="1"/>
</calcChain>
</file>

<file path=xl/sharedStrings.xml><?xml version="1.0" encoding="utf-8"?>
<sst xmlns="http://schemas.openxmlformats.org/spreadsheetml/2006/main" count="1991" uniqueCount="429">
  <si>
    <t>Cells per mL</t>
  </si>
  <si>
    <t>Means</t>
  </si>
  <si>
    <t>SDs</t>
  </si>
  <si>
    <t>Date</t>
  </si>
  <si>
    <t>Sample</t>
  </si>
  <si>
    <t>Syn</t>
  </si>
  <si>
    <t>Peuk</t>
  </si>
  <si>
    <t xml:space="preserve">Neuk </t>
  </si>
  <si>
    <t>Cocco</t>
  </si>
  <si>
    <t>Crypto</t>
  </si>
  <si>
    <t>Total bac</t>
  </si>
  <si>
    <t>TotBac</t>
  </si>
  <si>
    <t>B11</t>
  </si>
  <si>
    <t>B1</t>
  </si>
  <si>
    <t>B12</t>
  </si>
  <si>
    <t>B5</t>
  </si>
  <si>
    <t>B13</t>
  </si>
  <si>
    <t>B51</t>
  </si>
  <si>
    <t>B52</t>
  </si>
  <si>
    <t>B53</t>
  </si>
  <si>
    <t>B2</t>
  </si>
  <si>
    <t>B3</t>
  </si>
  <si>
    <t>B4</t>
  </si>
  <si>
    <t>B21</t>
  </si>
  <si>
    <t>B22</t>
  </si>
  <si>
    <t>B31</t>
  </si>
  <si>
    <t>B32</t>
  </si>
  <si>
    <t>B41</t>
  </si>
  <si>
    <t>B42</t>
  </si>
  <si>
    <t>B6</t>
  </si>
  <si>
    <t>B61</t>
  </si>
  <si>
    <t>B62</t>
  </si>
  <si>
    <t>Flow Cytometry from CPR-WaMS of five stations across the Western Channel from 2011-2016</t>
  </si>
  <si>
    <t>Sample B</t>
  </si>
  <si>
    <t>Photosynthetic Picoeukaryote</t>
  </si>
  <si>
    <t>Photosynthetic Nanoeukaryote</t>
  </si>
  <si>
    <t xml:space="preserve">Coccolithophore </t>
  </si>
  <si>
    <t xml:space="preserve">Cryptophye </t>
  </si>
  <si>
    <t>Synechococcus spp.</t>
  </si>
  <si>
    <t>Photosynthetic bacteria</t>
  </si>
  <si>
    <t>Photosynthetic eukaryote</t>
  </si>
  <si>
    <t xml:space="preserve">Total bacteria </t>
  </si>
  <si>
    <t>Photosynthetic and non-photosynthetic bacteria</t>
  </si>
  <si>
    <t>2 mL samples in polypropylene cryovials with 1% TEM grade glutaraldehyde (final concentration), flash frozen immediately for later flow cytometry analysis. First numeral indicates sample position (1 nearest French coast, 2 to 4 mid Channel, 5 nearest English Coast). The second numeral indicates technical replicate number e.g 1, 2 or 3.</t>
  </si>
  <si>
    <t>year</t>
  </si>
  <si>
    <t>month</t>
  </si>
  <si>
    <t>CPR tow code</t>
  </si>
  <si>
    <t>Latitude</t>
  </si>
  <si>
    <t>Longitude</t>
  </si>
  <si>
    <t>E1_2_11</t>
  </si>
  <si>
    <t>Yes</t>
  </si>
  <si>
    <t>WS1</t>
  </si>
  <si>
    <t>344PR</t>
  </si>
  <si>
    <t>NS</t>
  </si>
  <si>
    <t>N</t>
  </si>
  <si>
    <t>N/A</t>
  </si>
  <si>
    <t>E5_2_11</t>
  </si>
  <si>
    <t>WS2</t>
  </si>
  <si>
    <t>345PR</t>
  </si>
  <si>
    <t>E2_3_11</t>
  </si>
  <si>
    <t>WS3</t>
  </si>
  <si>
    <t>E5_3_11</t>
  </si>
  <si>
    <t>WS4</t>
  </si>
  <si>
    <t>E1_4_11</t>
  </si>
  <si>
    <t>WS5</t>
  </si>
  <si>
    <t>346PR</t>
  </si>
  <si>
    <t>E2_4_11</t>
  </si>
  <si>
    <t>WS6</t>
  </si>
  <si>
    <t>E3_4_11</t>
  </si>
  <si>
    <t>WS7</t>
  </si>
  <si>
    <t>E4_4_11</t>
  </si>
  <si>
    <t>WS8</t>
  </si>
  <si>
    <t>E5_4_11</t>
  </si>
  <si>
    <t>WS9</t>
  </si>
  <si>
    <t>E1_5_11</t>
  </si>
  <si>
    <t>347PR</t>
  </si>
  <si>
    <t>E2_5_11</t>
  </si>
  <si>
    <t>WS10</t>
  </si>
  <si>
    <t>E3_5_11</t>
  </si>
  <si>
    <t>WS11</t>
  </si>
  <si>
    <t>E4_5_11</t>
  </si>
  <si>
    <t>WS12</t>
  </si>
  <si>
    <t>E5_5_11</t>
  </si>
  <si>
    <t>WS13</t>
  </si>
  <si>
    <t>E1_6_11</t>
  </si>
  <si>
    <t>WS14</t>
  </si>
  <si>
    <t>348PR</t>
  </si>
  <si>
    <t>E2_6_11</t>
  </si>
  <si>
    <t>WS15</t>
  </si>
  <si>
    <t>E3_6_11</t>
  </si>
  <si>
    <t>WS16</t>
  </si>
  <si>
    <t>E4_6_11</t>
  </si>
  <si>
    <t>WS17</t>
  </si>
  <si>
    <t>E5_6_11</t>
  </si>
  <si>
    <t>WS18</t>
  </si>
  <si>
    <t>E1_7_11</t>
  </si>
  <si>
    <t>WS19</t>
  </si>
  <si>
    <t>349PR</t>
  </si>
  <si>
    <t>E2_7_11</t>
  </si>
  <si>
    <t>WS20</t>
  </si>
  <si>
    <t>E3_7_11</t>
  </si>
  <si>
    <t>WS21</t>
  </si>
  <si>
    <t>E4_7_11</t>
  </si>
  <si>
    <t>WS22</t>
  </si>
  <si>
    <t>E5_7_11</t>
  </si>
  <si>
    <t>WS23</t>
  </si>
  <si>
    <t xml:space="preserve">E1_9_11 </t>
  </si>
  <si>
    <t>WS24</t>
  </si>
  <si>
    <t>351PR</t>
  </si>
  <si>
    <t>E2_9_11</t>
  </si>
  <si>
    <t>WS25</t>
  </si>
  <si>
    <t>E3_9_11</t>
  </si>
  <si>
    <t>WS26</t>
  </si>
  <si>
    <t>E4_9_11</t>
  </si>
  <si>
    <t>WS27</t>
  </si>
  <si>
    <t>E5_9_11</t>
  </si>
  <si>
    <t>WS28</t>
  </si>
  <si>
    <t>E1_10_11 (1)</t>
  </si>
  <si>
    <t>WS29</t>
  </si>
  <si>
    <t>352PR</t>
  </si>
  <si>
    <t>E2_10_11 (1)</t>
  </si>
  <si>
    <t>WS30</t>
  </si>
  <si>
    <t>E3_10_11 (1)</t>
  </si>
  <si>
    <t>WS31</t>
  </si>
  <si>
    <t>E4_10_11 (1)</t>
  </si>
  <si>
    <t>WS32</t>
  </si>
  <si>
    <t>E5_10_11 (1)</t>
  </si>
  <si>
    <t>WS33</t>
  </si>
  <si>
    <t>E1_12_11</t>
  </si>
  <si>
    <t>WS34</t>
  </si>
  <si>
    <t>354PR</t>
  </si>
  <si>
    <t>E2_12_11</t>
  </si>
  <si>
    <t>WS35</t>
  </si>
  <si>
    <t>E3_12_11</t>
  </si>
  <si>
    <t>WS36</t>
  </si>
  <si>
    <t>E4_12_11</t>
  </si>
  <si>
    <t>WS37</t>
  </si>
  <si>
    <t>E5_12_11</t>
  </si>
  <si>
    <t>WS38</t>
  </si>
  <si>
    <t>E1_2_12</t>
  </si>
  <si>
    <t>WS39</t>
  </si>
  <si>
    <t>355PR</t>
  </si>
  <si>
    <t>E2_2_12</t>
  </si>
  <si>
    <t>WS40</t>
  </si>
  <si>
    <t>E3_2_12</t>
  </si>
  <si>
    <t>WS41</t>
  </si>
  <si>
    <t>E4_2_12</t>
  </si>
  <si>
    <t>WS42</t>
  </si>
  <si>
    <t>E5_2_12</t>
  </si>
  <si>
    <t>WS43</t>
  </si>
  <si>
    <t>E1_3_12</t>
  </si>
  <si>
    <t>356PR</t>
  </si>
  <si>
    <t>E2_3_12</t>
  </si>
  <si>
    <t>E3_3_12</t>
  </si>
  <si>
    <t>E4_3_12</t>
  </si>
  <si>
    <t>E5_3_12</t>
  </si>
  <si>
    <t>E1_5_12</t>
  </si>
  <si>
    <t>358PR</t>
  </si>
  <si>
    <t>E2_5_12</t>
  </si>
  <si>
    <t>E3_5_12</t>
  </si>
  <si>
    <t>E4_5_12</t>
  </si>
  <si>
    <t>E5_5_12</t>
  </si>
  <si>
    <t>E1_6_12</t>
  </si>
  <si>
    <t>359PR</t>
  </si>
  <si>
    <t>E2_6_12</t>
  </si>
  <si>
    <t>E3_6_12</t>
  </si>
  <si>
    <t>E4_6_12</t>
  </si>
  <si>
    <t>E5_6_12</t>
  </si>
  <si>
    <t>E1_7_12</t>
  </si>
  <si>
    <t>360PR</t>
  </si>
  <si>
    <t>E2_7_12</t>
  </si>
  <si>
    <t>E3_7_12</t>
  </si>
  <si>
    <t>E4_7_12</t>
  </si>
  <si>
    <t>E1_9_12</t>
  </si>
  <si>
    <t>362PR</t>
  </si>
  <si>
    <t>E2_9_12</t>
  </si>
  <si>
    <t>E3_9_12</t>
  </si>
  <si>
    <t>E4_9_12</t>
  </si>
  <si>
    <t>E5_9_12</t>
  </si>
  <si>
    <t>364PR</t>
  </si>
  <si>
    <t>E1_11_12</t>
  </si>
  <si>
    <t>365PR</t>
  </si>
  <si>
    <t>E2_11_12</t>
  </si>
  <si>
    <t>E3_11_12</t>
  </si>
  <si>
    <t>E4_11_12</t>
  </si>
  <si>
    <t>E5_11_12</t>
  </si>
  <si>
    <t>E1_12_12</t>
  </si>
  <si>
    <t>366PR</t>
  </si>
  <si>
    <t>E2_12_12</t>
  </si>
  <si>
    <t>E3_12_12</t>
  </si>
  <si>
    <t>E4_12_12</t>
  </si>
  <si>
    <t>E5_12_12</t>
  </si>
  <si>
    <t>E1_1_13</t>
  </si>
  <si>
    <t>367PR</t>
  </si>
  <si>
    <t>E2_1_13</t>
  </si>
  <si>
    <t>E3_1_13</t>
  </si>
  <si>
    <t>E4_1_13</t>
  </si>
  <si>
    <t>E5_1_13</t>
  </si>
  <si>
    <t>E1_2_13</t>
  </si>
  <si>
    <t>368PR</t>
  </si>
  <si>
    <t>E2_2_13</t>
  </si>
  <si>
    <t>E3_2_13</t>
  </si>
  <si>
    <t>E4_2_13</t>
  </si>
  <si>
    <t>E5_2_13</t>
  </si>
  <si>
    <t>E1_7_13</t>
  </si>
  <si>
    <t>374PR</t>
  </si>
  <si>
    <t>E2_7_13</t>
  </si>
  <si>
    <t>E3_7_13</t>
  </si>
  <si>
    <t>E4_7_13</t>
  </si>
  <si>
    <t>E5_7_13</t>
  </si>
  <si>
    <t>E1_8_13</t>
  </si>
  <si>
    <t>375PR</t>
  </si>
  <si>
    <t>E2_8_13</t>
  </si>
  <si>
    <t>E3_8_13</t>
  </si>
  <si>
    <t>E4_8_13</t>
  </si>
  <si>
    <t>E5_8_13</t>
  </si>
  <si>
    <t>E1_9_13</t>
  </si>
  <si>
    <t>376PR</t>
  </si>
  <si>
    <t>E2_9_13</t>
  </si>
  <si>
    <t>E3_9_13</t>
  </si>
  <si>
    <t>E4_9_13</t>
  </si>
  <si>
    <t>E5_9_13</t>
  </si>
  <si>
    <t>E6_9_13</t>
  </si>
  <si>
    <t>E7_9_13</t>
  </si>
  <si>
    <t>E8_9_13</t>
  </si>
  <si>
    <t>E9_9_13</t>
  </si>
  <si>
    <t>E10_9_13</t>
  </si>
  <si>
    <t>E1_11_13</t>
  </si>
  <si>
    <t>378PR</t>
  </si>
  <si>
    <t>E2_11_13</t>
  </si>
  <si>
    <t>E3_11_13</t>
  </si>
  <si>
    <t>E4_11_13</t>
  </si>
  <si>
    <t>E5_11_13</t>
  </si>
  <si>
    <t>18S HTS data</t>
  </si>
  <si>
    <t>Sample name for HTS</t>
  </si>
  <si>
    <t>day</t>
  </si>
  <si>
    <t>FC sample name</t>
  </si>
  <si>
    <t>E1_3_14</t>
  </si>
  <si>
    <t>E2_3_14</t>
  </si>
  <si>
    <t>E3_3_14</t>
  </si>
  <si>
    <t>E4_3_14</t>
  </si>
  <si>
    <t>E5_3_14</t>
  </si>
  <si>
    <t>E1_4_14</t>
  </si>
  <si>
    <t>E2_4_14</t>
  </si>
  <si>
    <t>E3_4_14</t>
  </si>
  <si>
    <t>E4_4_14</t>
  </si>
  <si>
    <t>E5_4_14</t>
  </si>
  <si>
    <t>E1_5_14</t>
  </si>
  <si>
    <t>E2_5_14</t>
  </si>
  <si>
    <t>E3_5_14</t>
  </si>
  <si>
    <t>E4-5_14</t>
  </si>
  <si>
    <t>E5_5_14</t>
  </si>
  <si>
    <t>E1_8_14</t>
  </si>
  <si>
    <t>386PR</t>
  </si>
  <si>
    <t>E2_8_14</t>
  </si>
  <si>
    <t>E3_8_14</t>
  </si>
  <si>
    <t>E4_8_14</t>
  </si>
  <si>
    <t>E5_8_14</t>
  </si>
  <si>
    <t>E1_30_9_14</t>
  </si>
  <si>
    <t>E2_30_9_14</t>
  </si>
  <si>
    <t>E3_30_9_14</t>
  </si>
  <si>
    <t>E4_30_9_14</t>
  </si>
  <si>
    <t>E5_30_9_14</t>
  </si>
  <si>
    <t>E1_10_14</t>
  </si>
  <si>
    <t>389PR</t>
  </si>
  <si>
    <t>E2_10_14</t>
  </si>
  <si>
    <t>E3_10_14</t>
  </si>
  <si>
    <t>E4_10_14</t>
  </si>
  <si>
    <t>E5_10_14</t>
  </si>
  <si>
    <t>E1_11_14</t>
  </si>
  <si>
    <t>390PR</t>
  </si>
  <si>
    <t>E2_11_14</t>
  </si>
  <si>
    <t>E3_11_14</t>
  </si>
  <si>
    <t>E4_11_14</t>
  </si>
  <si>
    <t>E5_11_14</t>
  </si>
  <si>
    <t>E1A-12_14</t>
  </si>
  <si>
    <t>E1B_12_14</t>
  </si>
  <si>
    <t>E2_12_14</t>
  </si>
  <si>
    <t>E3_12_14</t>
  </si>
  <si>
    <t>E4_12_14</t>
  </si>
  <si>
    <t>E5_12_14</t>
  </si>
  <si>
    <t>E1_1_15</t>
  </si>
  <si>
    <t>E2_1_15</t>
  </si>
  <si>
    <t>E3_1_15</t>
  </si>
  <si>
    <t>E4_1_15</t>
  </si>
  <si>
    <t>E5_1_15</t>
  </si>
  <si>
    <t>E1_3_15</t>
  </si>
  <si>
    <t>E2_3_15</t>
  </si>
  <si>
    <t>E3_3_15</t>
  </si>
  <si>
    <t>E4_3_15</t>
  </si>
  <si>
    <t>E5_3_15</t>
  </si>
  <si>
    <t>E1_4_15</t>
  </si>
  <si>
    <t>E2_4_15</t>
  </si>
  <si>
    <t>E3_4_15</t>
  </si>
  <si>
    <t>E4_4_15</t>
  </si>
  <si>
    <t>E1_6_15</t>
  </si>
  <si>
    <t>E2_6_15</t>
  </si>
  <si>
    <t>E3_6_15</t>
  </si>
  <si>
    <t>E4_6_15</t>
  </si>
  <si>
    <t>E5_6_15</t>
  </si>
  <si>
    <t>E1_7_15</t>
  </si>
  <si>
    <t>E2_7_15</t>
  </si>
  <si>
    <t>E3_7_15</t>
  </si>
  <si>
    <t>E4_7_15</t>
  </si>
  <si>
    <t>E5_7_15</t>
  </si>
  <si>
    <t>E1_12_8_15</t>
  </si>
  <si>
    <t>E2_12_8_15</t>
  </si>
  <si>
    <t>E3_12-8_15</t>
  </si>
  <si>
    <t>E4_12_8_15</t>
  </si>
  <si>
    <t>E5_12_8_15</t>
  </si>
  <si>
    <t>E1-26_8_15</t>
  </si>
  <si>
    <t>E2-26_8_15</t>
  </si>
  <si>
    <t>E3-26_8_15</t>
  </si>
  <si>
    <t>E4-26_8_15</t>
  </si>
  <si>
    <t>E5-26_8_15</t>
  </si>
  <si>
    <t>E1_9_15</t>
  </si>
  <si>
    <t>E2_9_15</t>
  </si>
  <si>
    <t>E3_9_15</t>
  </si>
  <si>
    <t>E4_9_15</t>
  </si>
  <si>
    <t>E5_9_15</t>
  </si>
  <si>
    <t>E3_11_15</t>
  </si>
  <si>
    <t>E4_11_15</t>
  </si>
  <si>
    <t>E1B_12_15</t>
  </si>
  <si>
    <t>E2A_12_15</t>
  </si>
  <si>
    <t>E2B_12_15</t>
  </si>
  <si>
    <t>E3A_12_15</t>
  </si>
  <si>
    <t>E3B_12_15</t>
  </si>
  <si>
    <t>E4A_12_15</t>
  </si>
  <si>
    <t>E4B_12_15</t>
  </si>
  <si>
    <t>E5A_12_15</t>
  </si>
  <si>
    <t>E5B_12_15</t>
  </si>
  <si>
    <t>E1_9_16</t>
  </si>
  <si>
    <t>409PR</t>
  </si>
  <si>
    <t>E2_9_16</t>
  </si>
  <si>
    <t>E4_9_16</t>
  </si>
  <si>
    <t>E5_9_16</t>
  </si>
  <si>
    <t>E5_11_15</t>
  </si>
  <si>
    <t>E1_12_15</t>
  </si>
  <si>
    <t>E2_12_15</t>
  </si>
  <si>
    <t>E3_12_15</t>
  </si>
  <si>
    <t>E4_12_15</t>
  </si>
  <si>
    <t>E1A_12-15</t>
  </si>
  <si>
    <t>E1_6_16</t>
  </si>
  <si>
    <t>E2_6_16</t>
  </si>
  <si>
    <t>E3_6_16</t>
  </si>
  <si>
    <t>E4_6_16</t>
  </si>
  <si>
    <t>E5_6_16</t>
  </si>
  <si>
    <t>E1_7_16</t>
  </si>
  <si>
    <t>E2_7_16</t>
  </si>
  <si>
    <t>E3_7_16</t>
  </si>
  <si>
    <t>E4_7_16</t>
  </si>
  <si>
    <t>E5_7_16</t>
  </si>
  <si>
    <t>E1_5_16</t>
  </si>
  <si>
    <t>E1_8_16</t>
  </si>
  <si>
    <t>E1_12_16</t>
  </si>
  <si>
    <t>E2_5_16</t>
  </si>
  <si>
    <t>E3_5_16</t>
  </si>
  <si>
    <t>E4_5_16</t>
  </si>
  <si>
    <t>E5_5_16</t>
  </si>
  <si>
    <t>E2_8_16</t>
  </si>
  <si>
    <t>E3_8_16</t>
  </si>
  <si>
    <t>E4_8_16</t>
  </si>
  <si>
    <t>E5_8_16</t>
  </si>
  <si>
    <t>E3_9_16</t>
  </si>
  <si>
    <t>E2_12_16</t>
  </si>
  <si>
    <t>E3_12_16</t>
  </si>
  <si>
    <t>E4_12_16</t>
  </si>
  <si>
    <t>E5_12_16</t>
  </si>
  <si>
    <t>379PR</t>
  </si>
  <si>
    <t>E1_12_13</t>
  </si>
  <si>
    <t>E2_12_13</t>
  </si>
  <si>
    <t>E3_12_13</t>
  </si>
  <si>
    <t>E4_12_13</t>
  </si>
  <si>
    <t>E5_12_13</t>
  </si>
  <si>
    <t>E1_10_13</t>
  </si>
  <si>
    <t>E2_10_13</t>
  </si>
  <si>
    <t>E3_10_13</t>
  </si>
  <si>
    <t>E4_10_13</t>
  </si>
  <si>
    <t>E5_10_13</t>
  </si>
  <si>
    <t>377PR</t>
  </si>
  <si>
    <t>E1_3_11</t>
  </si>
  <si>
    <t>E3_3_11</t>
  </si>
  <si>
    <t>E4_3_11</t>
  </si>
  <si>
    <t>E5_7_12</t>
  </si>
  <si>
    <t>E1_15_10_12</t>
  </si>
  <si>
    <t>E2_15_10_12</t>
  </si>
  <si>
    <t>E3_15_10_12</t>
  </si>
  <si>
    <t>E4_15_10_12</t>
  </si>
  <si>
    <t>E5_15_10_12</t>
  </si>
  <si>
    <t>E1_23_10_12</t>
  </si>
  <si>
    <t>E2_23_10_12</t>
  </si>
  <si>
    <t>E3_23_10_12</t>
  </si>
  <si>
    <t>E4_23_10_12</t>
  </si>
  <si>
    <t>E5_23_10_12</t>
  </si>
  <si>
    <t>E5_4_15</t>
  </si>
  <si>
    <t>E2_11_15</t>
  </si>
  <si>
    <t>E1_11_15</t>
  </si>
  <si>
    <t>E5_12_15</t>
  </si>
  <si>
    <t>Data tab</t>
  </si>
  <si>
    <t>Metadata tab</t>
  </si>
  <si>
    <t>Key to terms</t>
  </si>
  <si>
    <t>18S HTS</t>
  </si>
  <si>
    <t>Continuous Plankton Recorder tow route carrying the WaMS sampler where CPR sample taxa data were also recorded</t>
  </si>
  <si>
    <t xml:space="preserve">Standard deviation </t>
  </si>
  <si>
    <t xml:space="preserve">High throughput sequencing data of partial 18S rDNA marker generated from parallel samples, see genbank accession submission ERP105780. </t>
  </si>
  <si>
    <t>406PR</t>
  </si>
  <si>
    <t>407PR</t>
  </si>
  <si>
    <t>402PR</t>
  </si>
  <si>
    <t>401PR</t>
  </si>
  <si>
    <t>400PR</t>
  </si>
  <si>
    <t>399PR</t>
  </si>
  <si>
    <t>381PR</t>
  </si>
  <si>
    <t>382PR</t>
  </si>
  <si>
    <t>383PR</t>
  </si>
  <si>
    <t>387PR</t>
  </si>
  <si>
    <t>391PR</t>
  </si>
  <si>
    <t>392PR</t>
  </si>
  <si>
    <t>394PR</t>
  </si>
  <si>
    <t>408PR</t>
  </si>
  <si>
    <t>410PR</t>
  </si>
  <si>
    <t>414PR</t>
  </si>
  <si>
    <t>395PR</t>
  </si>
  <si>
    <t>397PR</t>
  </si>
  <si>
    <t>398PR</t>
  </si>
  <si>
    <t>403PR</t>
  </si>
  <si>
    <t>taken after removed from the sea</t>
  </si>
  <si>
    <t>additional tow</t>
  </si>
  <si>
    <t>Lat, Lon</t>
  </si>
  <si>
    <t>Blue type was inferred from historical records, black type was recorded by instrumentation officer at the time of tow.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</si>
</sst>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2F75B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 applyFill="1"/>
    <xf numFmtId="49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NumberFormat="1"/>
    <xf numFmtId="0" fontId="1" fillId="0" borderId="2" xfId="0" applyNumberFormat="1" applyFont="1" applyBorder="1"/>
    <xf numFmtId="1" fontId="1" fillId="0" borderId="0" xfId="0" applyNumberFormat="1" applyFont="1"/>
    <xf numFmtId="0" fontId="1" fillId="0" borderId="2" xfId="0" applyFont="1" applyBorder="1"/>
    <xf numFmtId="1" fontId="1" fillId="0" borderId="2" xfId="0" applyNumberFormat="1" applyFont="1" applyBorder="1"/>
    <xf numFmtId="0" fontId="1" fillId="0" borderId="2" xfId="0" applyNumberFormat="1" applyFont="1" applyBorder="1" applyAlignment="1">
      <alignment wrapText="1"/>
    </xf>
    <xf numFmtId="0" fontId="3" fillId="0" borderId="0" xfId="0" applyNumberFormat="1" applyFont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0" fillId="0" borderId="0" xfId="0" applyNumberFormat="1"/>
    <xf numFmtId="0" fontId="7" fillId="0" borderId="0" xfId="0" applyFont="1" applyAlignment="1">
      <alignment horizontal="left"/>
    </xf>
    <xf numFmtId="0" fontId="8" fillId="0" borderId="0" xfId="0" applyFont="1"/>
    <xf numFmtId="21" fontId="0" fillId="0" borderId="0" xfId="0" applyNumberFormat="1"/>
    <xf numFmtId="2" fontId="7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1" fillId="0" borderId="0" xfId="0" applyNumberFormat="1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3"/>
  <sheetViews>
    <sheetView topLeftCell="A34" workbookViewId="0">
      <selection activeCell="S3" sqref="S3"/>
    </sheetView>
  </sheetViews>
  <sheetFormatPr defaultRowHeight="15" x14ac:dyDescent="0.25"/>
  <cols>
    <col min="1" max="1" width="13.42578125" customWidth="1"/>
  </cols>
  <sheetData>
    <row r="1" spans="1:24" x14ac:dyDescent="0.25">
      <c r="A1" s="5" t="s">
        <v>32</v>
      </c>
    </row>
    <row r="2" spans="1:24" x14ac:dyDescent="0.25">
      <c r="A2" s="5"/>
      <c r="B2" s="5"/>
      <c r="C2" s="15" t="s">
        <v>0</v>
      </c>
      <c r="D2" s="15"/>
      <c r="E2" s="15"/>
      <c r="F2" s="15"/>
      <c r="G2" s="15"/>
      <c r="H2" s="15"/>
      <c r="I2" s="1"/>
      <c r="J2" s="15" t="s">
        <v>1</v>
      </c>
      <c r="K2" s="5"/>
      <c r="L2" s="5"/>
      <c r="M2" s="5"/>
      <c r="N2" s="5"/>
      <c r="O2" s="5"/>
      <c r="P2" s="5"/>
      <c r="Q2" s="5"/>
      <c r="R2" s="5" t="s">
        <v>2</v>
      </c>
      <c r="S2" s="15"/>
      <c r="T2" s="15"/>
      <c r="U2" s="15"/>
      <c r="V2" s="15"/>
      <c r="W2" s="15"/>
      <c r="X2" s="15"/>
    </row>
    <row r="3" spans="1:24" x14ac:dyDescent="0.25">
      <c r="A3" s="16" t="s">
        <v>3</v>
      </c>
      <c r="B3" s="16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"/>
      <c r="J3" s="17" t="s">
        <v>4</v>
      </c>
      <c r="K3" s="17" t="s">
        <v>5</v>
      </c>
      <c r="L3" s="17" t="s">
        <v>6</v>
      </c>
      <c r="M3" s="17" t="s">
        <v>7</v>
      </c>
      <c r="N3" s="17" t="s">
        <v>8</v>
      </c>
      <c r="O3" s="17" t="s">
        <v>9</v>
      </c>
      <c r="P3" s="17" t="s">
        <v>11</v>
      </c>
      <c r="Q3" s="17"/>
      <c r="R3" s="17" t="s">
        <v>4</v>
      </c>
      <c r="S3" s="17" t="s">
        <v>5</v>
      </c>
      <c r="T3" s="17" t="s">
        <v>6</v>
      </c>
      <c r="U3" s="17" t="s">
        <v>7</v>
      </c>
      <c r="V3" s="17" t="s">
        <v>8</v>
      </c>
      <c r="W3" s="17" t="s">
        <v>9</v>
      </c>
      <c r="X3" s="17" t="s">
        <v>11</v>
      </c>
    </row>
    <row r="4" spans="1:24" x14ac:dyDescent="0.25">
      <c r="A4" s="2">
        <v>40592</v>
      </c>
      <c r="B4" t="s">
        <v>12</v>
      </c>
      <c r="C4" s="1">
        <v>3032</v>
      </c>
      <c r="D4" s="1">
        <v>4474</v>
      </c>
      <c r="E4" s="1">
        <v>142</v>
      </c>
      <c r="F4" s="1">
        <v>50</v>
      </c>
      <c r="G4" s="1">
        <v>34</v>
      </c>
      <c r="H4" s="1">
        <v>2944868</v>
      </c>
      <c r="I4" s="1"/>
      <c r="J4" s="1" t="s">
        <v>13</v>
      </c>
      <c r="K4" s="1">
        <v>3117.3333333333335</v>
      </c>
      <c r="L4" s="1">
        <v>4448.666666666667</v>
      </c>
      <c r="M4" s="1">
        <v>134.66666666666666</v>
      </c>
      <c r="N4" s="1">
        <v>42</v>
      </c>
      <c r="O4" s="1">
        <v>32</v>
      </c>
      <c r="P4" s="1">
        <v>2910801</v>
      </c>
      <c r="Q4" s="1"/>
      <c r="R4" s="1" t="s">
        <v>13</v>
      </c>
      <c r="S4" s="1">
        <v>87.047879545301583</v>
      </c>
      <c r="T4" s="1">
        <v>96.52633492127076</v>
      </c>
      <c r="U4" s="1">
        <v>7.0237691685684922</v>
      </c>
      <c r="V4" s="1">
        <v>8</v>
      </c>
      <c r="W4" s="1">
        <v>9.1651513899116797</v>
      </c>
      <c r="X4" s="1">
        <v>48178.013429364226</v>
      </c>
    </row>
    <row r="5" spans="1:24" x14ac:dyDescent="0.25">
      <c r="A5" s="2">
        <v>40592</v>
      </c>
      <c r="B5" t="s">
        <v>14</v>
      </c>
      <c r="C5" s="1">
        <v>3206</v>
      </c>
      <c r="D5" s="1">
        <v>4530</v>
      </c>
      <c r="E5" s="1">
        <v>128</v>
      </c>
      <c r="F5" s="1">
        <v>42</v>
      </c>
      <c r="G5" s="1">
        <v>40</v>
      </c>
      <c r="H5" s="1">
        <v>2876734</v>
      </c>
      <c r="I5" s="1"/>
      <c r="J5" s="1" t="s">
        <v>15</v>
      </c>
      <c r="K5" s="1">
        <v>5814</v>
      </c>
      <c r="L5" s="1">
        <v>4336.666666666667</v>
      </c>
      <c r="M5" s="1">
        <v>278</v>
      </c>
      <c r="N5" s="1">
        <v>89.333333333333329</v>
      </c>
      <c r="O5" s="1">
        <v>89.333333333333329</v>
      </c>
      <c r="P5" s="1">
        <v>1059913</v>
      </c>
      <c r="Q5" s="1"/>
      <c r="R5" s="1" t="s">
        <v>15</v>
      </c>
      <c r="S5" s="1">
        <v>336.55311616444737</v>
      </c>
      <c r="T5" s="1">
        <v>125.48041015765503</v>
      </c>
      <c r="U5" s="1">
        <v>22</v>
      </c>
      <c r="V5" s="1">
        <v>4.1633319989322652</v>
      </c>
      <c r="W5" s="1">
        <v>14.742229591664008</v>
      </c>
      <c r="X5" s="1">
        <v>7086.624161051579</v>
      </c>
    </row>
    <row r="6" spans="1:24" x14ac:dyDescent="0.25">
      <c r="A6" s="2">
        <v>40592</v>
      </c>
      <c r="B6" t="s">
        <v>16</v>
      </c>
      <c r="C6" s="1">
        <v>3114</v>
      </c>
      <c r="D6" s="1">
        <v>4342</v>
      </c>
      <c r="E6" s="1">
        <v>134</v>
      </c>
      <c r="F6" s="1">
        <v>34</v>
      </c>
      <c r="G6" s="1">
        <v>22</v>
      </c>
      <c r="H6" s="1" t="e">
        <v>#N/A</v>
      </c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  <c r="X6" s="1"/>
    </row>
    <row r="7" spans="1:24" x14ac:dyDescent="0.25">
      <c r="A7" s="2">
        <v>40592</v>
      </c>
      <c r="B7" t="s">
        <v>17</v>
      </c>
      <c r="C7" s="1">
        <v>5968</v>
      </c>
      <c r="D7" s="1">
        <v>4468</v>
      </c>
      <c r="E7" s="1">
        <v>300</v>
      </c>
      <c r="F7" s="1">
        <v>94</v>
      </c>
      <c r="G7" s="1">
        <v>106</v>
      </c>
      <c r="H7" s="1">
        <v>1054902</v>
      </c>
      <c r="I7" s="1"/>
      <c r="J7" s="1"/>
      <c r="K7" s="1"/>
      <c r="L7" s="1"/>
      <c r="M7" s="1"/>
      <c r="N7" s="1"/>
      <c r="O7" s="1"/>
      <c r="P7" s="1"/>
      <c r="Q7" s="1"/>
      <c r="S7" s="1"/>
      <c r="T7" s="1"/>
      <c r="U7" s="1"/>
      <c r="V7" s="1"/>
      <c r="W7" s="1"/>
      <c r="X7" s="1"/>
    </row>
    <row r="8" spans="1:24" x14ac:dyDescent="0.25">
      <c r="A8" s="2">
        <v>40592</v>
      </c>
      <c r="B8" t="s">
        <v>18</v>
      </c>
      <c r="C8" s="1">
        <v>6046</v>
      </c>
      <c r="D8" s="1">
        <v>4324</v>
      </c>
      <c r="E8" s="1">
        <v>256</v>
      </c>
      <c r="F8" s="1">
        <v>86</v>
      </c>
      <c r="G8" s="1">
        <v>84</v>
      </c>
      <c r="H8" s="1">
        <v>1064924</v>
      </c>
      <c r="I8" s="1"/>
      <c r="J8" s="1"/>
      <c r="K8" s="1"/>
      <c r="L8" s="1"/>
      <c r="M8" s="1"/>
      <c r="N8" s="1"/>
      <c r="O8" s="1"/>
      <c r="P8" s="1"/>
      <c r="Q8" s="1"/>
      <c r="S8" s="1"/>
      <c r="T8" s="1"/>
      <c r="U8" s="1"/>
      <c r="V8" s="1"/>
      <c r="W8" s="1"/>
      <c r="X8" s="1"/>
    </row>
    <row r="9" spans="1:24" x14ac:dyDescent="0.25">
      <c r="A9" s="2">
        <v>40592</v>
      </c>
      <c r="B9" t="s">
        <v>19</v>
      </c>
      <c r="C9" s="1">
        <v>5428</v>
      </c>
      <c r="D9" s="1">
        <v>4218</v>
      </c>
      <c r="E9" s="1">
        <v>278</v>
      </c>
      <c r="F9" s="1">
        <v>88</v>
      </c>
      <c r="G9" s="1">
        <v>78</v>
      </c>
      <c r="H9" s="1" t="e">
        <v>#N/A</v>
      </c>
      <c r="I9" s="1"/>
      <c r="J9" s="1"/>
      <c r="S9" s="1"/>
      <c r="T9" s="1"/>
      <c r="U9" s="1"/>
      <c r="V9" s="1"/>
      <c r="W9" s="1"/>
      <c r="X9" s="1"/>
    </row>
    <row r="10" spans="1:24" x14ac:dyDescent="0.25">
      <c r="A10" s="2">
        <v>40625</v>
      </c>
      <c r="B10" t="s">
        <v>13</v>
      </c>
      <c r="C10" s="1">
        <v>6500</v>
      </c>
      <c r="D10" s="1">
        <v>4548</v>
      </c>
      <c r="E10" s="1">
        <v>204</v>
      </c>
      <c r="F10" s="1">
        <v>58</v>
      </c>
      <c r="G10" s="1">
        <v>44</v>
      </c>
      <c r="H10" s="1" t="e">
        <v>#N/A</v>
      </c>
      <c r="J10" t="s">
        <v>13</v>
      </c>
      <c r="K10" t="e">
        <v>#N/A</v>
      </c>
      <c r="L10" t="e">
        <v>#N/A</v>
      </c>
      <c r="M10" t="e">
        <v>#N/A</v>
      </c>
      <c r="N10" t="e">
        <v>#N/A</v>
      </c>
      <c r="O10" t="e">
        <v>#N/A</v>
      </c>
      <c r="P10" t="e">
        <v>#N/A</v>
      </c>
      <c r="R10" t="s">
        <v>13</v>
      </c>
      <c r="S10" s="1" t="e">
        <v>#N/A</v>
      </c>
      <c r="T10" s="1" t="e">
        <v>#N/A</v>
      </c>
      <c r="U10" s="1" t="e">
        <v>#N/A</v>
      </c>
      <c r="V10" s="1" t="e">
        <v>#N/A</v>
      </c>
      <c r="W10" s="1" t="e">
        <v>#N/A</v>
      </c>
      <c r="X10" s="1" t="e">
        <v>#N/A</v>
      </c>
    </row>
    <row r="11" spans="1:24" x14ac:dyDescent="0.25">
      <c r="A11" s="2">
        <v>40625</v>
      </c>
      <c r="B11" t="s">
        <v>20</v>
      </c>
      <c r="C11" s="1">
        <v>6032</v>
      </c>
      <c r="D11" s="1">
        <v>4706</v>
      </c>
      <c r="E11" s="1">
        <v>214</v>
      </c>
      <c r="F11" s="1">
        <v>82</v>
      </c>
      <c r="G11" s="1">
        <v>98</v>
      </c>
      <c r="H11" s="1" t="e">
        <v>#N/A</v>
      </c>
      <c r="J11" t="s">
        <v>20</v>
      </c>
      <c r="K11" t="e">
        <v>#N/A</v>
      </c>
      <c r="L11" t="e">
        <v>#N/A</v>
      </c>
      <c r="M11" t="e">
        <v>#N/A</v>
      </c>
      <c r="N11" t="e">
        <v>#N/A</v>
      </c>
      <c r="O11" t="e">
        <v>#N/A</v>
      </c>
      <c r="P11" t="e">
        <v>#N/A</v>
      </c>
      <c r="R11" t="s">
        <v>20</v>
      </c>
      <c r="S11" s="1" t="e">
        <v>#N/A</v>
      </c>
      <c r="T11" s="1" t="e">
        <v>#N/A</v>
      </c>
      <c r="U11" s="1" t="e">
        <v>#N/A</v>
      </c>
      <c r="V11" s="1" t="e">
        <v>#N/A</v>
      </c>
      <c r="W11" s="1" t="e">
        <v>#N/A</v>
      </c>
      <c r="X11" s="1" t="e">
        <v>#N/A</v>
      </c>
    </row>
    <row r="12" spans="1:24" x14ac:dyDescent="0.25">
      <c r="A12" s="2">
        <v>40625</v>
      </c>
      <c r="B12" t="s">
        <v>21</v>
      </c>
      <c r="C12" s="1">
        <v>4254</v>
      </c>
      <c r="D12" s="1">
        <v>5150</v>
      </c>
      <c r="E12" s="1">
        <v>244</v>
      </c>
      <c r="F12" s="1">
        <v>46</v>
      </c>
      <c r="G12" s="1">
        <v>8</v>
      </c>
      <c r="H12" s="1" t="e">
        <v>#N/A</v>
      </c>
      <c r="J12" t="s">
        <v>21</v>
      </c>
      <c r="K12" t="e">
        <v>#N/A</v>
      </c>
      <c r="L12" t="e">
        <v>#N/A</v>
      </c>
      <c r="M12" t="e">
        <v>#N/A</v>
      </c>
      <c r="N12" t="e">
        <v>#N/A</v>
      </c>
      <c r="O12" t="e">
        <v>#N/A</v>
      </c>
      <c r="P12" t="e">
        <v>#N/A</v>
      </c>
      <c r="R12" t="s">
        <v>21</v>
      </c>
      <c r="S12" s="1" t="e">
        <v>#N/A</v>
      </c>
      <c r="T12" s="1" t="e">
        <v>#N/A</v>
      </c>
      <c r="U12" s="1" t="e">
        <v>#N/A</v>
      </c>
      <c r="V12" s="1" t="e">
        <v>#N/A</v>
      </c>
      <c r="W12" s="1" t="e">
        <v>#N/A</v>
      </c>
      <c r="X12" s="1" t="e">
        <v>#N/A</v>
      </c>
    </row>
    <row r="13" spans="1:24" x14ac:dyDescent="0.25">
      <c r="A13" s="2">
        <v>40625</v>
      </c>
      <c r="B13" t="s">
        <v>22</v>
      </c>
      <c r="C13" s="1">
        <v>5886</v>
      </c>
      <c r="D13" s="1">
        <v>5232</v>
      </c>
      <c r="E13" s="1">
        <v>248</v>
      </c>
      <c r="F13" s="1">
        <v>58</v>
      </c>
      <c r="G13" s="1">
        <v>46</v>
      </c>
      <c r="H13" s="1" t="e">
        <v>#N/A</v>
      </c>
      <c r="J13" t="s">
        <v>22</v>
      </c>
      <c r="K13" t="e">
        <v>#N/A</v>
      </c>
      <c r="L13" t="e">
        <v>#N/A</v>
      </c>
      <c r="M13" t="e">
        <v>#N/A</v>
      </c>
      <c r="N13" t="e">
        <v>#N/A</v>
      </c>
      <c r="O13" t="e">
        <v>#N/A</v>
      </c>
      <c r="P13" t="e">
        <v>#N/A</v>
      </c>
      <c r="R13" t="s">
        <v>22</v>
      </c>
      <c r="S13" s="1" t="e">
        <v>#N/A</v>
      </c>
      <c r="T13" s="1" t="e">
        <v>#N/A</v>
      </c>
      <c r="U13" s="1" t="e">
        <v>#N/A</v>
      </c>
      <c r="V13" s="1" t="e">
        <v>#N/A</v>
      </c>
      <c r="W13" s="1" t="e">
        <v>#N/A</v>
      </c>
      <c r="X13" s="1" t="e">
        <v>#N/A</v>
      </c>
    </row>
    <row r="14" spans="1:24" x14ac:dyDescent="0.25">
      <c r="A14" s="2">
        <v>40639</v>
      </c>
      <c r="B14" t="s">
        <v>13</v>
      </c>
      <c r="C14" s="1">
        <v>3754</v>
      </c>
      <c r="D14" s="1">
        <v>7418</v>
      </c>
      <c r="E14" s="1">
        <v>234</v>
      </c>
      <c r="F14" s="1">
        <v>96</v>
      </c>
      <c r="G14" s="1">
        <v>36</v>
      </c>
      <c r="H14" s="1" t="e">
        <v>#N/A</v>
      </c>
      <c r="J14" t="s">
        <v>13</v>
      </c>
      <c r="K14" t="e">
        <v>#N/A</v>
      </c>
      <c r="L14" t="e">
        <v>#N/A</v>
      </c>
      <c r="M14" t="e">
        <v>#N/A</v>
      </c>
      <c r="N14" t="e">
        <v>#N/A</v>
      </c>
      <c r="O14" t="e">
        <v>#N/A</v>
      </c>
      <c r="P14" t="e">
        <v>#N/A</v>
      </c>
      <c r="R14" t="s">
        <v>13</v>
      </c>
      <c r="S14" s="1" t="e">
        <v>#N/A</v>
      </c>
      <c r="T14" s="1" t="e">
        <v>#N/A</v>
      </c>
      <c r="U14" s="1" t="e">
        <v>#N/A</v>
      </c>
      <c r="V14" s="1" t="e">
        <v>#N/A</v>
      </c>
      <c r="W14" s="1" t="e">
        <v>#N/A</v>
      </c>
      <c r="X14" s="1" t="e">
        <v>#N/A</v>
      </c>
    </row>
    <row r="15" spans="1:24" x14ac:dyDescent="0.25">
      <c r="A15" s="2">
        <v>40639</v>
      </c>
      <c r="B15" t="s">
        <v>20</v>
      </c>
      <c r="C15" s="1">
        <v>4166</v>
      </c>
      <c r="D15" s="1">
        <v>6942</v>
      </c>
      <c r="E15" s="1">
        <v>414</v>
      </c>
      <c r="F15" s="1">
        <v>82</v>
      </c>
      <c r="G15" s="1">
        <v>8</v>
      </c>
      <c r="H15" s="1" t="e">
        <v>#N/A</v>
      </c>
      <c r="J15" t="s">
        <v>20</v>
      </c>
      <c r="K15" t="e">
        <v>#N/A</v>
      </c>
      <c r="L15" t="e">
        <v>#N/A</v>
      </c>
      <c r="M15" t="e">
        <v>#N/A</v>
      </c>
      <c r="N15" t="e">
        <v>#N/A</v>
      </c>
      <c r="O15" t="e">
        <v>#N/A</v>
      </c>
      <c r="P15" t="e">
        <v>#N/A</v>
      </c>
      <c r="R15" t="s">
        <v>20</v>
      </c>
      <c r="S15" s="1" t="e">
        <v>#N/A</v>
      </c>
      <c r="T15" s="1" t="e">
        <v>#N/A</v>
      </c>
      <c r="U15" s="1" t="e">
        <v>#N/A</v>
      </c>
      <c r="V15" s="1" t="e">
        <v>#N/A</v>
      </c>
      <c r="W15" s="1" t="e">
        <v>#N/A</v>
      </c>
      <c r="X15" s="1" t="e">
        <v>#N/A</v>
      </c>
    </row>
    <row r="16" spans="1:24" x14ac:dyDescent="0.25">
      <c r="A16" s="2">
        <v>40639</v>
      </c>
      <c r="B16" t="s">
        <v>21</v>
      </c>
      <c r="C16" s="1">
        <v>3404</v>
      </c>
      <c r="D16" s="1">
        <v>4282</v>
      </c>
      <c r="E16" s="1">
        <v>430</v>
      </c>
      <c r="F16" s="1">
        <v>136</v>
      </c>
      <c r="G16" s="1">
        <v>16</v>
      </c>
      <c r="H16" s="1" t="e">
        <v>#N/A</v>
      </c>
      <c r="J16" t="s">
        <v>21</v>
      </c>
      <c r="K16" t="e">
        <v>#N/A</v>
      </c>
      <c r="L16" t="e">
        <v>#N/A</v>
      </c>
      <c r="M16" t="e">
        <v>#N/A</v>
      </c>
      <c r="N16" t="e">
        <v>#N/A</v>
      </c>
      <c r="O16" t="e">
        <v>#N/A</v>
      </c>
      <c r="P16" t="e">
        <v>#N/A</v>
      </c>
      <c r="R16" t="s">
        <v>21</v>
      </c>
      <c r="S16" s="1" t="e">
        <v>#N/A</v>
      </c>
      <c r="T16" s="1" t="e">
        <v>#N/A</v>
      </c>
      <c r="U16" s="1" t="e">
        <v>#N/A</v>
      </c>
      <c r="V16" s="1" t="e">
        <v>#N/A</v>
      </c>
      <c r="W16" s="1" t="e">
        <v>#N/A</v>
      </c>
      <c r="X16" s="1" t="e">
        <v>#N/A</v>
      </c>
    </row>
    <row r="17" spans="1:24" x14ac:dyDescent="0.25">
      <c r="A17" s="2">
        <v>40639</v>
      </c>
      <c r="B17" t="s">
        <v>22</v>
      </c>
      <c r="C17" s="1">
        <v>1624</v>
      </c>
      <c r="D17" s="1">
        <v>4948</v>
      </c>
      <c r="E17" s="1">
        <v>492</v>
      </c>
      <c r="F17" s="1">
        <v>58</v>
      </c>
      <c r="G17" s="1">
        <v>18</v>
      </c>
      <c r="H17" s="1" t="e">
        <v>#N/A</v>
      </c>
      <c r="J17" t="s">
        <v>22</v>
      </c>
      <c r="K17" t="e">
        <v>#N/A</v>
      </c>
      <c r="L17" t="e">
        <v>#N/A</v>
      </c>
      <c r="M17" t="e">
        <v>#N/A</v>
      </c>
      <c r="N17" t="e">
        <v>#N/A</v>
      </c>
      <c r="O17" t="e">
        <v>#N/A</v>
      </c>
      <c r="P17" t="e">
        <v>#N/A</v>
      </c>
      <c r="R17" t="s">
        <v>22</v>
      </c>
      <c r="S17" s="1" t="e">
        <v>#N/A</v>
      </c>
      <c r="T17" s="1" t="e">
        <v>#N/A</v>
      </c>
      <c r="U17" s="1" t="e">
        <v>#N/A</v>
      </c>
      <c r="V17" s="1" t="e">
        <v>#N/A</v>
      </c>
      <c r="W17" s="1" t="e">
        <v>#N/A</v>
      </c>
      <c r="X17" s="1" t="e">
        <v>#N/A</v>
      </c>
    </row>
    <row r="18" spans="1:24" x14ac:dyDescent="0.25">
      <c r="A18" s="2">
        <v>40639</v>
      </c>
      <c r="B18" t="s">
        <v>15</v>
      </c>
      <c r="C18" s="1">
        <v>2012</v>
      </c>
      <c r="D18" s="1">
        <v>4688</v>
      </c>
      <c r="E18" s="1">
        <v>764</v>
      </c>
      <c r="F18" s="1">
        <v>116</v>
      </c>
      <c r="G18" s="1">
        <v>8</v>
      </c>
      <c r="H18" s="1" t="e">
        <v>#N/A</v>
      </c>
      <c r="J18" t="s">
        <v>15</v>
      </c>
      <c r="K18" t="e">
        <v>#N/A</v>
      </c>
      <c r="L18" t="e">
        <v>#N/A</v>
      </c>
      <c r="M18" t="e">
        <v>#N/A</v>
      </c>
      <c r="N18" t="e">
        <v>#N/A</v>
      </c>
      <c r="O18" t="e">
        <v>#N/A</v>
      </c>
      <c r="P18" t="e">
        <v>#N/A</v>
      </c>
      <c r="R18" t="s">
        <v>15</v>
      </c>
      <c r="S18" s="1" t="e">
        <v>#N/A</v>
      </c>
      <c r="T18" s="1" t="e">
        <v>#N/A</v>
      </c>
      <c r="U18" s="1" t="e">
        <v>#N/A</v>
      </c>
      <c r="V18" s="1" t="e">
        <v>#N/A</v>
      </c>
      <c r="W18" s="1" t="e">
        <v>#N/A</v>
      </c>
      <c r="X18" s="1" t="e">
        <v>#N/A</v>
      </c>
    </row>
    <row r="19" spans="1:24" x14ac:dyDescent="0.25">
      <c r="A19" s="2">
        <v>40673</v>
      </c>
      <c r="B19" t="s">
        <v>23</v>
      </c>
      <c r="C19" s="1">
        <v>1012</v>
      </c>
      <c r="D19" s="1">
        <v>3292</v>
      </c>
      <c r="E19" s="1">
        <v>758</v>
      </c>
      <c r="F19" s="1">
        <v>122</v>
      </c>
      <c r="G19" s="1">
        <v>24</v>
      </c>
      <c r="H19" s="1">
        <v>1463928</v>
      </c>
      <c r="J19" t="s">
        <v>20</v>
      </c>
      <c r="K19" s="1">
        <f>AVERAGE(C19:C20)</f>
        <v>1003</v>
      </c>
      <c r="L19" s="1">
        <f t="shared" ref="L19:P19" si="0">AVERAGE(D19:D20)</f>
        <v>3342</v>
      </c>
      <c r="M19" s="1">
        <f t="shared" si="0"/>
        <v>737</v>
      </c>
      <c r="N19" s="1">
        <f t="shared" si="0"/>
        <v>132</v>
      </c>
      <c r="O19" s="1">
        <f t="shared" si="0"/>
        <v>30</v>
      </c>
      <c r="P19" s="1">
        <f t="shared" si="0"/>
        <v>1456852</v>
      </c>
      <c r="R19" t="s">
        <v>20</v>
      </c>
      <c r="S19" s="1">
        <f>STDEV(C19:C20)</f>
        <v>12.727922061357855</v>
      </c>
      <c r="T19" s="1">
        <f t="shared" ref="T19:X19" si="1">STDEV(D19:D20)</f>
        <v>70.710678118654755</v>
      </c>
      <c r="U19" s="1">
        <f t="shared" si="1"/>
        <v>29.698484809834994</v>
      </c>
      <c r="V19" s="1">
        <f t="shared" si="1"/>
        <v>14.142135623730951</v>
      </c>
      <c r="W19" s="1">
        <f t="shared" si="1"/>
        <v>8.4852813742385695</v>
      </c>
      <c r="X19" s="1">
        <f t="shared" si="1"/>
        <v>10006.97516735202</v>
      </c>
    </row>
    <row r="20" spans="1:24" x14ac:dyDescent="0.25">
      <c r="A20" s="2">
        <v>40673</v>
      </c>
      <c r="B20" t="s">
        <v>24</v>
      </c>
      <c r="C20" s="1">
        <v>994</v>
      </c>
      <c r="D20" s="1">
        <v>3392</v>
      </c>
      <c r="E20" s="1">
        <v>716</v>
      </c>
      <c r="F20" s="1">
        <v>142</v>
      </c>
      <c r="G20" s="1">
        <v>36</v>
      </c>
      <c r="H20" s="1">
        <v>1449776</v>
      </c>
      <c r="J20" t="s">
        <v>21</v>
      </c>
      <c r="K20" s="1">
        <f>AVERAGE(C21:C22)</f>
        <v>2520</v>
      </c>
      <c r="L20" s="1">
        <f t="shared" ref="L20:O20" si="2">AVERAGE(D21:D22)</f>
        <v>9715</v>
      </c>
      <c r="M20" s="1">
        <f t="shared" si="2"/>
        <v>2263</v>
      </c>
      <c r="N20" s="1">
        <f t="shared" si="2"/>
        <v>956</v>
      </c>
      <c r="O20" s="1">
        <f t="shared" si="2"/>
        <v>272</v>
      </c>
      <c r="P20" s="1">
        <f>H22</f>
        <v>1829650</v>
      </c>
      <c r="R20" t="s">
        <v>21</v>
      </c>
      <c r="S20" s="1">
        <f>STDEV(C21:C22)</f>
        <v>325.26911934581187</v>
      </c>
      <c r="T20" s="1">
        <f t="shared" ref="T20:W20" si="3">STDEV(D21:D22)</f>
        <v>948.93730035234682</v>
      </c>
      <c r="U20" s="1">
        <f t="shared" si="3"/>
        <v>476.58997051973301</v>
      </c>
      <c r="V20" s="1">
        <f t="shared" si="3"/>
        <v>381.83766184073568</v>
      </c>
      <c r="W20" s="1">
        <f t="shared" si="3"/>
        <v>104.65180361560904</v>
      </c>
      <c r="X20" s="1" t="e">
        <f>STDEV(H21:H22)</f>
        <v>#N/A</v>
      </c>
    </row>
    <row r="21" spans="1:24" x14ac:dyDescent="0.25">
      <c r="A21" s="2">
        <v>40673</v>
      </c>
      <c r="B21" t="s">
        <v>25</v>
      </c>
      <c r="C21" s="1">
        <v>2290</v>
      </c>
      <c r="D21" s="1">
        <v>9044</v>
      </c>
      <c r="E21" s="1">
        <v>1926</v>
      </c>
      <c r="F21" s="1">
        <v>686</v>
      </c>
      <c r="G21" s="1">
        <v>198</v>
      </c>
      <c r="H21" s="1" t="e">
        <v>#N/A</v>
      </c>
      <c r="J21" t="s">
        <v>22</v>
      </c>
      <c r="K21" s="1">
        <f>AVERAGE(C23:C24)</f>
        <v>10321</v>
      </c>
      <c r="L21" s="1">
        <f t="shared" ref="L21:P21" si="4">AVERAGE(D23:D24)</f>
        <v>38108</v>
      </c>
      <c r="M21" s="1">
        <f t="shared" si="4"/>
        <v>2651</v>
      </c>
      <c r="N21" s="1">
        <f t="shared" si="4"/>
        <v>281</v>
      </c>
      <c r="O21" s="1">
        <f t="shared" si="4"/>
        <v>199</v>
      </c>
      <c r="P21" s="1">
        <f t="shared" si="4"/>
        <v>2998244</v>
      </c>
      <c r="R21" t="s">
        <v>22</v>
      </c>
      <c r="S21" s="1">
        <f>STDEV(C23:C24)</f>
        <v>773.57481861808299</v>
      </c>
      <c r="T21" s="1">
        <f t="shared" ref="T21:X21" si="5">STDEV(D23:D24)</f>
        <v>76.367532368147138</v>
      </c>
      <c r="U21" s="1">
        <f t="shared" si="5"/>
        <v>21.213203435596427</v>
      </c>
      <c r="V21" s="1">
        <f t="shared" si="5"/>
        <v>18.384776310850235</v>
      </c>
      <c r="W21" s="1">
        <f t="shared" si="5"/>
        <v>26.870057685088806</v>
      </c>
      <c r="X21" s="1">
        <f t="shared" si="5"/>
        <v>52648.342500025581</v>
      </c>
    </row>
    <row r="22" spans="1:24" x14ac:dyDescent="0.25">
      <c r="A22" s="2">
        <v>40673</v>
      </c>
      <c r="B22" t="s">
        <v>26</v>
      </c>
      <c r="C22" s="1">
        <v>2750</v>
      </c>
      <c r="D22" s="1">
        <v>10386</v>
      </c>
      <c r="E22" s="1">
        <v>2600</v>
      </c>
      <c r="F22" s="1">
        <v>1226</v>
      </c>
      <c r="G22" s="1">
        <v>346</v>
      </c>
      <c r="H22" s="1">
        <v>1829650</v>
      </c>
      <c r="J22" t="s">
        <v>15</v>
      </c>
      <c r="K22" s="1">
        <f>AVERAGE(C25:C26)</f>
        <v>4067</v>
      </c>
      <c r="L22" s="1">
        <f t="shared" ref="L22:P22" si="6">AVERAGE(D25:D26)</f>
        <v>50321</v>
      </c>
      <c r="M22" s="1">
        <f t="shared" si="6"/>
        <v>1197</v>
      </c>
      <c r="N22" s="1">
        <f t="shared" si="6"/>
        <v>65</v>
      </c>
      <c r="O22" s="1">
        <f t="shared" si="6"/>
        <v>54</v>
      </c>
      <c r="P22" s="1">
        <f t="shared" si="6"/>
        <v>2842183</v>
      </c>
      <c r="R22" t="s">
        <v>15</v>
      </c>
      <c r="S22" s="1">
        <f>STDEV(C25:C26)</f>
        <v>29.698484809834994</v>
      </c>
      <c r="T22" s="1">
        <f t="shared" ref="T22:X22" si="7">STDEV(D25:D26)</f>
        <v>3604.8303704890191</v>
      </c>
      <c r="U22" s="1">
        <f t="shared" si="7"/>
        <v>329.51176003293114</v>
      </c>
      <c r="V22" s="1">
        <f t="shared" si="7"/>
        <v>21.213203435596427</v>
      </c>
      <c r="W22" s="1">
        <f t="shared" si="7"/>
        <v>16.970562748477139</v>
      </c>
      <c r="X22" s="1">
        <f t="shared" si="7"/>
        <v>91175.762579755814</v>
      </c>
    </row>
    <row r="23" spans="1:24" x14ac:dyDescent="0.25">
      <c r="A23" s="2">
        <v>40673</v>
      </c>
      <c r="B23" t="s">
        <v>27</v>
      </c>
      <c r="C23" s="1">
        <v>10868</v>
      </c>
      <c r="D23" s="1">
        <v>38054</v>
      </c>
      <c r="E23" s="1">
        <v>2636</v>
      </c>
      <c r="F23" s="1">
        <v>294</v>
      </c>
      <c r="G23" s="1">
        <v>218</v>
      </c>
      <c r="H23" s="1">
        <v>3035472</v>
      </c>
      <c r="S23" s="1"/>
      <c r="T23" s="1"/>
      <c r="U23" s="1"/>
      <c r="V23" s="1"/>
      <c r="W23" s="1"/>
      <c r="X23" s="1"/>
    </row>
    <row r="24" spans="1:24" x14ac:dyDescent="0.25">
      <c r="A24" s="2">
        <v>40673</v>
      </c>
      <c r="B24" t="s">
        <v>28</v>
      </c>
      <c r="C24" s="1">
        <v>9774</v>
      </c>
      <c r="D24" s="1">
        <v>38162</v>
      </c>
      <c r="E24" s="1">
        <v>2666</v>
      </c>
      <c r="F24" s="1">
        <v>268</v>
      </c>
      <c r="G24" s="1">
        <v>180</v>
      </c>
      <c r="H24" s="1">
        <v>2961016</v>
      </c>
      <c r="S24" s="1"/>
      <c r="T24" s="1"/>
      <c r="U24" s="1"/>
      <c r="V24" s="1"/>
      <c r="W24" s="1"/>
      <c r="X24" s="1"/>
    </row>
    <row r="25" spans="1:24" x14ac:dyDescent="0.25">
      <c r="A25" s="2">
        <v>40673</v>
      </c>
      <c r="B25" t="s">
        <v>17</v>
      </c>
      <c r="C25" s="1">
        <v>4046</v>
      </c>
      <c r="D25" s="1">
        <v>47772</v>
      </c>
      <c r="E25" s="1">
        <v>964</v>
      </c>
      <c r="F25" s="1">
        <v>50</v>
      </c>
      <c r="G25" s="1">
        <v>42</v>
      </c>
      <c r="H25" s="1">
        <v>2906654</v>
      </c>
      <c r="S25" s="1"/>
      <c r="T25" s="1"/>
      <c r="U25" s="1"/>
      <c r="V25" s="1"/>
      <c r="W25" s="1"/>
      <c r="X25" s="1"/>
    </row>
    <row r="26" spans="1:24" x14ac:dyDescent="0.25">
      <c r="A26" s="2">
        <v>40673</v>
      </c>
      <c r="B26" t="s">
        <v>18</v>
      </c>
      <c r="C26" s="1">
        <v>4088</v>
      </c>
      <c r="D26" s="1">
        <v>52870</v>
      </c>
      <c r="E26" s="1">
        <v>1430</v>
      </c>
      <c r="F26" s="1">
        <v>80</v>
      </c>
      <c r="G26" s="1">
        <v>66</v>
      </c>
      <c r="H26" s="1">
        <v>2777712</v>
      </c>
      <c r="S26" s="1"/>
      <c r="T26" s="1"/>
      <c r="U26" s="1"/>
      <c r="V26" s="1"/>
      <c r="W26" s="1"/>
      <c r="X26" s="1"/>
    </row>
    <row r="27" spans="1:24" x14ac:dyDescent="0.25">
      <c r="A27" s="2">
        <v>40709</v>
      </c>
      <c r="B27" t="s">
        <v>12</v>
      </c>
      <c r="C27" s="1">
        <v>6834</v>
      </c>
      <c r="D27" s="1">
        <v>8126</v>
      </c>
      <c r="E27" s="1">
        <v>878</v>
      </c>
      <c r="F27" s="1">
        <v>104</v>
      </c>
      <c r="G27" s="1">
        <v>38</v>
      </c>
      <c r="H27" s="1">
        <v>2393056</v>
      </c>
      <c r="J27" t="s">
        <v>13</v>
      </c>
      <c r="K27" s="1">
        <f t="shared" ref="K27:P27" si="8">AVERAGE(C27:C28)</f>
        <v>6897</v>
      </c>
      <c r="L27" s="1">
        <f t="shared" si="8"/>
        <v>7965</v>
      </c>
      <c r="M27" s="1">
        <f t="shared" si="8"/>
        <v>872</v>
      </c>
      <c r="N27" s="1">
        <f t="shared" si="8"/>
        <v>100</v>
      </c>
      <c r="O27" s="1">
        <f t="shared" si="8"/>
        <v>29</v>
      </c>
      <c r="P27" s="1">
        <f t="shared" si="8"/>
        <v>2373918</v>
      </c>
      <c r="R27" t="s">
        <v>13</v>
      </c>
      <c r="S27" s="1">
        <f t="shared" ref="S27:X27" si="9">STDEV(C27:C28)</f>
        <v>89.095454429504983</v>
      </c>
      <c r="T27" s="1">
        <f t="shared" si="9"/>
        <v>227.68838354206829</v>
      </c>
      <c r="U27" s="1">
        <f t="shared" si="9"/>
        <v>8.4852813742385695</v>
      </c>
      <c r="V27" s="1">
        <f t="shared" si="9"/>
        <v>5.6568542494923806</v>
      </c>
      <c r="W27" s="1">
        <f t="shared" si="9"/>
        <v>12.727922061357855</v>
      </c>
      <c r="X27" s="1">
        <f t="shared" si="9"/>
        <v>27065.219156696294</v>
      </c>
    </row>
    <row r="28" spans="1:24" x14ac:dyDescent="0.25">
      <c r="A28" s="2">
        <v>40709</v>
      </c>
      <c r="B28" t="s">
        <v>14</v>
      </c>
      <c r="C28" s="1">
        <v>6960</v>
      </c>
      <c r="D28" s="1">
        <v>7804</v>
      </c>
      <c r="E28" s="1">
        <v>866</v>
      </c>
      <c r="F28" s="1">
        <v>96</v>
      </c>
      <c r="G28" s="1">
        <v>20</v>
      </c>
      <c r="H28" s="1">
        <v>2354780</v>
      </c>
      <c r="J28" t="s">
        <v>20</v>
      </c>
      <c r="K28" s="1">
        <f t="shared" ref="K28:P28" si="10">AVERAGE(C29:C30)</f>
        <v>1416</v>
      </c>
      <c r="L28" s="1">
        <f t="shared" si="10"/>
        <v>5429</v>
      </c>
      <c r="M28" s="1">
        <f t="shared" si="10"/>
        <v>841</v>
      </c>
      <c r="N28" s="1">
        <f t="shared" si="10"/>
        <v>30</v>
      </c>
      <c r="O28" s="1">
        <f t="shared" si="10"/>
        <v>38</v>
      </c>
      <c r="P28" s="1">
        <f t="shared" si="10"/>
        <v>2127979</v>
      </c>
      <c r="R28" t="s">
        <v>20</v>
      </c>
      <c r="S28" s="1">
        <f t="shared" ref="S28:X28" si="11">STDEV(C29:C30)</f>
        <v>50.911688245431421</v>
      </c>
      <c r="T28" s="1">
        <f t="shared" si="11"/>
        <v>52.32590180780452</v>
      </c>
      <c r="U28" s="1">
        <f t="shared" si="11"/>
        <v>106.06601717798213</v>
      </c>
      <c r="V28" s="1">
        <f t="shared" si="11"/>
        <v>5.6568542494923806</v>
      </c>
      <c r="W28" s="1">
        <f t="shared" si="11"/>
        <v>5.6568542494923806</v>
      </c>
      <c r="X28" s="1">
        <f t="shared" si="11"/>
        <v>10294.060520513758</v>
      </c>
    </row>
    <row r="29" spans="1:24" x14ac:dyDescent="0.25">
      <c r="A29" s="2">
        <v>40709</v>
      </c>
      <c r="B29" t="s">
        <v>23</v>
      </c>
      <c r="C29" s="1">
        <v>1380</v>
      </c>
      <c r="D29" s="1">
        <v>5392</v>
      </c>
      <c r="E29" s="1">
        <v>766</v>
      </c>
      <c r="F29" s="1">
        <v>26</v>
      </c>
      <c r="G29" s="1">
        <v>34</v>
      </c>
      <c r="H29" s="1">
        <v>2120700</v>
      </c>
      <c r="J29" t="s">
        <v>21</v>
      </c>
      <c r="K29" s="1">
        <f t="shared" ref="K29:P29" si="12">AVERAGE(C31:C32)</f>
        <v>4128</v>
      </c>
      <c r="L29" s="1">
        <f t="shared" si="12"/>
        <v>9264</v>
      </c>
      <c r="M29" s="1">
        <f t="shared" si="12"/>
        <v>627</v>
      </c>
      <c r="N29" s="1">
        <f t="shared" si="12"/>
        <v>38</v>
      </c>
      <c r="O29" s="1">
        <f t="shared" si="12"/>
        <v>65</v>
      </c>
      <c r="P29" s="1">
        <f t="shared" si="12"/>
        <v>1529742</v>
      </c>
      <c r="R29" t="s">
        <v>21</v>
      </c>
      <c r="S29" s="1">
        <f t="shared" ref="S29:X29" si="13">STDEV(C31:C32)</f>
        <v>115.96551211459379</v>
      </c>
      <c r="T29" s="1">
        <f t="shared" si="13"/>
        <v>8.4852813742385695</v>
      </c>
      <c r="U29" s="1">
        <f t="shared" si="13"/>
        <v>7.0710678118654755</v>
      </c>
      <c r="V29" s="1">
        <f t="shared" si="13"/>
        <v>2.8284271247461903</v>
      </c>
      <c r="W29" s="1">
        <f t="shared" si="13"/>
        <v>4.2426406871192848</v>
      </c>
      <c r="X29" s="1">
        <f t="shared" si="13"/>
        <v>17256.233888076506</v>
      </c>
    </row>
    <row r="30" spans="1:24" x14ac:dyDescent="0.25">
      <c r="A30" s="2">
        <v>40709</v>
      </c>
      <c r="B30" t="s">
        <v>24</v>
      </c>
      <c r="C30" s="1">
        <v>1452</v>
      </c>
      <c r="D30" s="1">
        <v>5466</v>
      </c>
      <c r="E30" s="1">
        <v>916</v>
      </c>
      <c r="F30" s="1">
        <v>34</v>
      </c>
      <c r="G30" s="1">
        <v>42</v>
      </c>
      <c r="H30" s="1">
        <v>2135258</v>
      </c>
      <c r="J30" t="s">
        <v>22</v>
      </c>
      <c r="K30" s="1">
        <f t="shared" ref="K30:P30" si="14">AVERAGE(C33:C34)</f>
        <v>6293</v>
      </c>
      <c r="L30" s="1">
        <f t="shared" si="14"/>
        <v>10970</v>
      </c>
      <c r="M30" s="1">
        <f t="shared" si="14"/>
        <v>666</v>
      </c>
      <c r="N30" s="1">
        <f t="shared" si="14"/>
        <v>73</v>
      </c>
      <c r="O30" s="1">
        <f t="shared" si="14"/>
        <v>4</v>
      </c>
      <c r="P30" s="1">
        <f t="shared" si="14"/>
        <v>2411947</v>
      </c>
      <c r="R30" t="s">
        <v>22</v>
      </c>
      <c r="S30" s="1">
        <f t="shared" ref="S30:X30" si="15">STDEV(C33:C34)</f>
        <v>371.93816690412399</v>
      </c>
      <c r="T30" s="1">
        <f t="shared" si="15"/>
        <v>503.46002820482181</v>
      </c>
      <c r="U30" s="1">
        <f t="shared" si="15"/>
        <v>87.681240867131891</v>
      </c>
      <c r="V30" s="1">
        <f t="shared" si="15"/>
        <v>12.727922061357855</v>
      </c>
      <c r="W30" s="1">
        <f t="shared" si="15"/>
        <v>5.6568542494923806</v>
      </c>
      <c r="X30" s="1">
        <f t="shared" si="15"/>
        <v>7010.2566286834326</v>
      </c>
    </row>
    <row r="31" spans="1:24" x14ac:dyDescent="0.25">
      <c r="A31" s="2">
        <v>40709</v>
      </c>
      <c r="B31" t="s">
        <v>25</v>
      </c>
      <c r="C31" s="1">
        <v>4210</v>
      </c>
      <c r="D31" s="1">
        <v>9258</v>
      </c>
      <c r="E31" s="1">
        <v>632</v>
      </c>
      <c r="F31" s="1">
        <v>36</v>
      </c>
      <c r="G31" s="1">
        <v>62</v>
      </c>
      <c r="H31" s="1">
        <v>1517540</v>
      </c>
      <c r="J31" t="s">
        <v>15</v>
      </c>
      <c r="K31" s="1">
        <f t="shared" ref="K31:P31" si="16">AVERAGE(C35:C36)</f>
        <v>5639</v>
      </c>
      <c r="L31" s="1">
        <f t="shared" si="16"/>
        <v>9855</v>
      </c>
      <c r="M31" s="1">
        <f t="shared" si="16"/>
        <v>735</v>
      </c>
      <c r="N31" s="1">
        <f t="shared" si="16"/>
        <v>152</v>
      </c>
      <c r="O31" s="1">
        <f t="shared" si="16"/>
        <v>7</v>
      </c>
      <c r="P31" s="1">
        <f t="shared" si="16"/>
        <v>2372371</v>
      </c>
      <c r="R31" t="s">
        <v>15</v>
      </c>
      <c r="S31" s="1">
        <f t="shared" ref="S31:X31" si="17">STDEV(C35:C36)</f>
        <v>1.4142135623730951</v>
      </c>
      <c r="T31" s="1">
        <f t="shared" si="17"/>
        <v>55.154328932550705</v>
      </c>
      <c r="U31" s="1">
        <f t="shared" si="17"/>
        <v>15.556349186104045</v>
      </c>
      <c r="V31" s="1">
        <f t="shared" si="17"/>
        <v>19.798989873223331</v>
      </c>
      <c r="W31" s="1">
        <f t="shared" si="17"/>
        <v>4.2426406871192848</v>
      </c>
      <c r="X31" s="1">
        <f t="shared" si="17"/>
        <v>4509.9270504078004</v>
      </c>
    </row>
    <row r="32" spans="1:24" x14ac:dyDescent="0.25">
      <c r="A32" s="2">
        <v>40709</v>
      </c>
      <c r="B32" t="s">
        <v>26</v>
      </c>
      <c r="C32" s="1">
        <v>4046</v>
      </c>
      <c r="D32" s="1">
        <v>9270</v>
      </c>
      <c r="E32" s="1">
        <v>622</v>
      </c>
      <c r="F32" s="1">
        <v>40</v>
      </c>
      <c r="G32" s="1">
        <v>68</v>
      </c>
      <c r="H32" s="1">
        <v>1541944</v>
      </c>
      <c r="S32" s="1"/>
      <c r="T32" s="1"/>
      <c r="U32" s="1"/>
      <c r="V32" s="1"/>
      <c r="W32" s="1"/>
      <c r="X32" s="1"/>
    </row>
    <row r="33" spans="1:24" x14ac:dyDescent="0.25">
      <c r="A33" s="2">
        <v>40709</v>
      </c>
      <c r="B33" t="s">
        <v>27</v>
      </c>
      <c r="C33" s="1">
        <v>6030</v>
      </c>
      <c r="D33" s="1">
        <v>10614</v>
      </c>
      <c r="E33" s="1">
        <v>604</v>
      </c>
      <c r="F33" s="1">
        <v>64</v>
      </c>
      <c r="G33" s="1">
        <v>8</v>
      </c>
      <c r="H33" s="1">
        <v>2406990</v>
      </c>
      <c r="S33" s="1"/>
      <c r="T33" s="1"/>
      <c r="U33" s="1"/>
      <c r="V33" s="1"/>
      <c r="W33" s="1"/>
      <c r="X33" s="1"/>
    </row>
    <row r="34" spans="1:24" x14ac:dyDescent="0.25">
      <c r="A34" s="2">
        <v>40709</v>
      </c>
      <c r="B34" t="s">
        <v>28</v>
      </c>
      <c r="C34" s="1">
        <v>6556</v>
      </c>
      <c r="D34" s="1">
        <v>11326</v>
      </c>
      <c r="E34" s="1">
        <v>728</v>
      </c>
      <c r="F34" s="1">
        <v>82</v>
      </c>
      <c r="G34" s="1">
        <v>0</v>
      </c>
      <c r="H34" s="1">
        <v>2416904</v>
      </c>
      <c r="S34" s="1"/>
      <c r="T34" s="1"/>
      <c r="U34" s="1"/>
      <c r="V34" s="1"/>
      <c r="W34" s="1"/>
      <c r="X34" s="1"/>
    </row>
    <row r="35" spans="1:24" x14ac:dyDescent="0.25">
      <c r="A35" s="2">
        <v>40709</v>
      </c>
      <c r="B35" t="s">
        <v>17</v>
      </c>
      <c r="C35" s="1">
        <v>5640</v>
      </c>
      <c r="D35" s="1">
        <v>9894</v>
      </c>
      <c r="E35" s="1">
        <v>746</v>
      </c>
      <c r="F35" s="1">
        <v>166</v>
      </c>
      <c r="G35" s="1">
        <v>10</v>
      </c>
      <c r="H35" s="1">
        <v>2375560</v>
      </c>
      <c r="S35" s="1"/>
      <c r="T35" s="1"/>
      <c r="U35" s="1"/>
      <c r="V35" s="1"/>
      <c r="W35" s="1"/>
      <c r="X35" s="1"/>
    </row>
    <row r="36" spans="1:24" x14ac:dyDescent="0.25">
      <c r="A36" s="2">
        <v>40709</v>
      </c>
      <c r="B36" t="s">
        <v>18</v>
      </c>
      <c r="C36" s="1">
        <v>5638</v>
      </c>
      <c r="D36" s="1">
        <v>9816</v>
      </c>
      <c r="E36" s="1">
        <v>724</v>
      </c>
      <c r="F36" s="1">
        <v>138</v>
      </c>
      <c r="G36" s="1">
        <v>4</v>
      </c>
      <c r="H36" s="1">
        <v>2369182</v>
      </c>
      <c r="S36" s="1"/>
      <c r="T36" s="1"/>
      <c r="U36" s="1"/>
      <c r="V36" s="1"/>
      <c r="W36" s="1"/>
      <c r="X36" s="1"/>
    </row>
    <row r="37" spans="1:24" x14ac:dyDescent="0.25">
      <c r="A37" s="2">
        <v>40737</v>
      </c>
      <c r="B37" t="s">
        <v>13</v>
      </c>
      <c r="C37" s="1">
        <v>5698</v>
      </c>
      <c r="D37" s="1">
        <v>4708</v>
      </c>
      <c r="E37" s="1">
        <v>362</v>
      </c>
      <c r="F37" s="1">
        <v>26</v>
      </c>
      <c r="G37" s="1">
        <v>18</v>
      </c>
      <c r="H37" s="1">
        <v>1722892</v>
      </c>
      <c r="J37" t="s">
        <v>13</v>
      </c>
      <c r="K37" t="e">
        <v>#N/A</v>
      </c>
      <c r="L37" t="e">
        <v>#N/A</v>
      </c>
      <c r="M37" t="e">
        <v>#N/A</v>
      </c>
      <c r="N37" t="e">
        <v>#N/A</v>
      </c>
      <c r="O37" t="e">
        <v>#N/A</v>
      </c>
      <c r="P37" t="e">
        <v>#N/A</v>
      </c>
      <c r="R37" t="s">
        <v>13</v>
      </c>
      <c r="S37" s="1" t="e">
        <v>#N/A</v>
      </c>
      <c r="T37" s="1" t="e">
        <v>#N/A</v>
      </c>
      <c r="U37" s="1" t="e">
        <v>#N/A</v>
      </c>
      <c r="V37" s="1" t="e">
        <v>#N/A</v>
      </c>
      <c r="W37" s="1" t="e">
        <v>#N/A</v>
      </c>
      <c r="X37" s="1" t="e">
        <v>#N/A</v>
      </c>
    </row>
    <row r="38" spans="1:24" x14ac:dyDescent="0.25">
      <c r="A38" s="2">
        <v>40737</v>
      </c>
      <c r="B38" t="s">
        <v>20</v>
      </c>
      <c r="C38" s="1">
        <v>5586</v>
      </c>
      <c r="D38" s="1">
        <v>5846</v>
      </c>
      <c r="E38" s="1">
        <v>386</v>
      </c>
      <c r="F38" s="1">
        <v>30</v>
      </c>
      <c r="G38" s="1">
        <v>48</v>
      </c>
      <c r="H38" s="1">
        <v>2636284</v>
      </c>
      <c r="J38" t="s">
        <v>20</v>
      </c>
      <c r="K38" t="e">
        <v>#N/A</v>
      </c>
      <c r="L38" t="e">
        <v>#N/A</v>
      </c>
      <c r="M38" t="e">
        <v>#N/A</v>
      </c>
      <c r="N38" t="e">
        <v>#N/A</v>
      </c>
      <c r="O38" t="e">
        <v>#N/A</v>
      </c>
      <c r="P38" t="e">
        <v>#N/A</v>
      </c>
      <c r="R38" t="s">
        <v>20</v>
      </c>
      <c r="S38" s="1" t="e">
        <v>#N/A</v>
      </c>
      <c r="T38" s="1" t="e">
        <v>#N/A</v>
      </c>
      <c r="U38" s="1" t="e">
        <v>#N/A</v>
      </c>
      <c r="V38" s="1" t="e">
        <v>#N/A</v>
      </c>
      <c r="W38" s="1" t="e">
        <v>#N/A</v>
      </c>
      <c r="X38" s="1" t="e">
        <v>#N/A</v>
      </c>
    </row>
    <row r="39" spans="1:24" x14ac:dyDescent="0.25">
      <c r="A39" s="2">
        <v>40737</v>
      </c>
      <c r="B39" t="s">
        <v>21</v>
      </c>
      <c r="C39" s="1">
        <v>68858</v>
      </c>
      <c r="D39" s="1">
        <v>3220</v>
      </c>
      <c r="E39" s="1">
        <v>416</v>
      </c>
      <c r="F39" s="1">
        <v>180</v>
      </c>
      <c r="G39" s="1">
        <v>4</v>
      </c>
      <c r="H39" s="1">
        <v>3729502</v>
      </c>
      <c r="J39" t="s">
        <v>21</v>
      </c>
      <c r="K39" t="e">
        <v>#N/A</v>
      </c>
      <c r="L39" t="e">
        <v>#N/A</v>
      </c>
      <c r="M39" t="e">
        <v>#N/A</v>
      </c>
      <c r="N39" t="e">
        <v>#N/A</v>
      </c>
      <c r="O39" t="e">
        <v>#N/A</v>
      </c>
      <c r="P39" t="e">
        <v>#N/A</v>
      </c>
      <c r="R39" t="s">
        <v>21</v>
      </c>
      <c r="S39" s="1" t="e">
        <v>#N/A</v>
      </c>
      <c r="T39" s="1" t="e">
        <v>#N/A</v>
      </c>
      <c r="U39" s="1" t="e">
        <v>#N/A</v>
      </c>
      <c r="V39" s="1" t="e">
        <v>#N/A</v>
      </c>
      <c r="W39" s="1" t="e">
        <v>#N/A</v>
      </c>
      <c r="X39" s="1" t="e">
        <v>#N/A</v>
      </c>
    </row>
    <row r="40" spans="1:24" x14ac:dyDescent="0.25">
      <c r="A40" s="2">
        <v>40737</v>
      </c>
      <c r="B40" t="s">
        <v>22</v>
      </c>
      <c r="C40" s="1">
        <v>79354</v>
      </c>
      <c r="D40" s="1">
        <v>3624</v>
      </c>
      <c r="E40" s="1">
        <v>566</v>
      </c>
      <c r="F40" s="1">
        <v>254</v>
      </c>
      <c r="G40" s="1">
        <v>2</v>
      </c>
      <c r="H40" s="1">
        <v>3006736</v>
      </c>
      <c r="J40" t="s">
        <v>22</v>
      </c>
      <c r="K40" t="e">
        <v>#N/A</v>
      </c>
      <c r="L40" t="e">
        <v>#N/A</v>
      </c>
      <c r="M40" t="e">
        <v>#N/A</v>
      </c>
      <c r="N40" t="e">
        <v>#N/A</v>
      </c>
      <c r="O40" t="e">
        <v>#N/A</v>
      </c>
      <c r="P40" t="e">
        <v>#N/A</v>
      </c>
      <c r="R40" t="s">
        <v>22</v>
      </c>
      <c r="S40" s="1" t="e">
        <v>#N/A</v>
      </c>
      <c r="T40" s="1" t="e">
        <v>#N/A</v>
      </c>
      <c r="U40" s="1" t="e">
        <v>#N/A</v>
      </c>
      <c r="V40" s="1" t="e">
        <v>#N/A</v>
      </c>
      <c r="W40" s="1" t="e">
        <v>#N/A</v>
      </c>
      <c r="X40" s="1" t="e">
        <v>#N/A</v>
      </c>
    </row>
    <row r="41" spans="1:24" x14ac:dyDescent="0.25">
      <c r="A41" s="2">
        <v>40737</v>
      </c>
      <c r="B41" t="s">
        <v>15</v>
      </c>
      <c r="C41" s="1">
        <v>65164</v>
      </c>
      <c r="D41" s="1">
        <v>2930</v>
      </c>
      <c r="E41" s="1">
        <v>406</v>
      </c>
      <c r="F41" s="1">
        <v>294</v>
      </c>
      <c r="G41" s="1">
        <v>4</v>
      </c>
      <c r="H41" s="1">
        <v>2347156</v>
      </c>
      <c r="J41" t="s">
        <v>15</v>
      </c>
      <c r="K41" t="e">
        <v>#N/A</v>
      </c>
      <c r="L41" t="e">
        <v>#N/A</v>
      </c>
      <c r="M41" t="e">
        <v>#N/A</v>
      </c>
      <c r="N41" t="e">
        <v>#N/A</v>
      </c>
      <c r="O41" t="e">
        <v>#N/A</v>
      </c>
      <c r="P41" t="e">
        <v>#N/A</v>
      </c>
      <c r="R41" t="s">
        <v>15</v>
      </c>
      <c r="S41" s="1" t="e">
        <v>#N/A</v>
      </c>
      <c r="T41" s="1" t="e">
        <v>#N/A</v>
      </c>
      <c r="U41" s="1" t="e">
        <v>#N/A</v>
      </c>
      <c r="V41" s="1" t="e">
        <v>#N/A</v>
      </c>
      <c r="W41" s="1" t="e">
        <v>#N/A</v>
      </c>
      <c r="X41" s="1" t="e">
        <v>#N/A</v>
      </c>
    </row>
    <row r="42" spans="1:24" x14ac:dyDescent="0.25">
      <c r="A42" s="2">
        <v>40800</v>
      </c>
      <c r="B42" t="s">
        <v>12</v>
      </c>
      <c r="C42" s="1">
        <v>26820</v>
      </c>
      <c r="D42" s="1">
        <v>3918</v>
      </c>
      <c r="E42" s="1">
        <v>170</v>
      </c>
      <c r="F42" s="1">
        <v>18</v>
      </c>
      <c r="G42" s="1">
        <v>10</v>
      </c>
      <c r="H42" s="1">
        <v>1916010</v>
      </c>
      <c r="J42" t="s">
        <v>13</v>
      </c>
      <c r="K42" s="1" t="e">
        <f t="shared" ref="K42:P42" si="18">AVERAGE(C42:C43)</f>
        <v>#N/A</v>
      </c>
      <c r="L42" s="1" t="e">
        <f t="shared" si="18"/>
        <v>#N/A</v>
      </c>
      <c r="M42" s="1" t="e">
        <f t="shared" si="18"/>
        <v>#N/A</v>
      </c>
      <c r="N42" s="1" t="e">
        <f t="shared" si="18"/>
        <v>#N/A</v>
      </c>
      <c r="O42" s="1" t="e">
        <f t="shared" si="18"/>
        <v>#N/A</v>
      </c>
      <c r="P42" s="1" t="e">
        <f t="shared" si="18"/>
        <v>#N/A</v>
      </c>
      <c r="R42" t="s">
        <v>13</v>
      </c>
      <c r="S42" s="1" t="e">
        <f t="shared" ref="S42:X42" si="19">STDEV(C42:C43)</f>
        <v>#N/A</v>
      </c>
      <c r="T42" s="1" t="e">
        <f t="shared" si="19"/>
        <v>#N/A</v>
      </c>
      <c r="U42" s="1" t="e">
        <f t="shared" si="19"/>
        <v>#N/A</v>
      </c>
      <c r="V42" s="1" t="e">
        <f t="shared" si="19"/>
        <v>#N/A</v>
      </c>
      <c r="W42" s="1" t="e">
        <f t="shared" si="19"/>
        <v>#N/A</v>
      </c>
      <c r="X42" s="1" t="e">
        <f t="shared" si="19"/>
        <v>#N/A</v>
      </c>
    </row>
    <row r="43" spans="1:24" x14ac:dyDescent="0.25">
      <c r="A43" s="2">
        <v>40800</v>
      </c>
      <c r="B43" t="s">
        <v>14</v>
      </c>
      <c r="C43" s="1" t="e">
        <v>#N/A</v>
      </c>
      <c r="D43" s="1" t="e">
        <v>#N/A</v>
      </c>
      <c r="E43" s="1" t="e">
        <v>#N/A</v>
      </c>
      <c r="F43" s="1" t="e">
        <v>#N/A</v>
      </c>
      <c r="G43" s="1" t="e">
        <v>#N/A</v>
      </c>
      <c r="H43" s="1" t="e">
        <v>#N/A</v>
      </c>
      <c r="J43" t="s">
        <v>20</v>
      </c>
      <c r="K43" s="1">
        <f t="shared" ref="K43:P43" si="20">AVERAGE(C44:C45)</f>
        <v>3467</v>
      </c>
      <c r="L43" s="1">
        <f t="shared" si="20"/>
        <v>7073</v>
      </c>
      <c r="M43" s="1">
        <f t="shared" si="20"/>
        <v>72</v>
      </c>
      <c r="N43" s="1">
        <f t="shared" si="20"/>
        <v>2</v>
      </c>
      <c r="O43" s="1">
        <f t="shared" si="20"/>
        <v>1</v>
      </c>
      <c r="P43" s="1">
        <f t="shared" si="20"/>
        <v>1022078</v>
      </c>
      <c r="R43" t="s">
        <v>20</v>
      </c>
      <c r="S43" s="1">
        <f t="shared" ref="S43:X43" si="21">STDEV(C44:C45)</f>
        <v>55.154328932550705</v>
      </c>
      <c r="T43" s="1">
        <f t="shared" si="21"/>
        <v>1265.7211383239201</v>
      </c>
      <c r="U43" s="1">
        <f t="shared" si="21"/>
        <v>39.597979746446661</v>
      </c>
      <c r="V43" s="1">
        <f t="shared" si="21"/>
        <v>2.8284271247461903</v>
      </c>
      <c r="W43" s="1">
        <f t="shared" si="21"/>
        <v>1.4142135623730951</v>
      </c>
      <c r="X43" s="1">
        <f t="shared" si="21"/>
        <v>24431.95350355759</v>
      </c>
    </row>
    <row r="44" spans="1:24" x14ac:dyDescent="0.25">
      <c r="A44" s="2">
        <v>40800</v>
      </c>
      <c r="B44" t="s">
        <v>23</v>
      </c>
      <c r="C44" s="1">
        <v>3506</v>
      </c>
      <c r="D44" s="1">
        <v>6178</v>
      </c>
      <c r="E44" s="1">
        <v>44</v>
      </c>
      <c r="F44" s="1">
        <v>4</v>
      </c>
      <c r="G44" s="1">
        <v>0</v>
      </c>
      <c r="H44" s="1">
        <v>1039354</v>
      </c>
      <c r="J44" t="s">
        <v>21</v>
      </c>
      <c r="K44" s="1">
        <f t="shared" ref="K44:P44" si="22">AVERAGE(C46:C47)</f>
        <v>24401</v>
      </c>
      <c r="L44" s="1">
        <f t="shared" si="22"/>
        <v>7783</v>
      </c>
      <c r="M44" s="1">
        <f t="shared" si="22"/>
        <v>182</v>
      </c>
      <c r="N44" s="1">
        <f t="shared" si="22"/>
        <v>21</v>
      </c>
      <c r="O44" s="1">
        <f t="shared" si="22"/>
        <v>2</v>
      </c>
      <c r="P44" s="1">
        <f t="shared" si="22"/>
        <v>1082049</v>
      </c>
      <c r="R44" t="s">
        <v>21</v>
      </c>
      <c r="S44" s="1">
        <f t="shared" ref="S44:X44" si="23">STDEV(C46:C47)</f>
        <v>131.52186130069785</v>
      </c>
      <c r="T44" s="1">
        <f t="shared" si="23"/>
        <v>773.57481861808299</v>
      </c>
      <c r="U44" s="1">
        <f t="shared" si="23"/>
        <v>14.142135623730951</v>
      </c>
      <c r="V44" s="1">
        <f t="shared" si="23"/>
        <v>4.2426406871192848</v>
      </c>
      <c r="W44" s="1">
        <f t="shared" si="23"/>
        <v>2.8284271247461903</v>
      </c>
      <c r="X44" s="1">
        <f t="shared" si="23"/>
        <v>29773.43812864077</v>
      </c>
    </row>
    <row r="45" spans="1:24" x14ac:dyDescent="0.25">
      <c r="A45" s="2">
        <v>40800</v>
      </c>
      <c r="B45" t="s">
        <v>24</v>
      </c>
      <c r="C45" s="1">
        <v>3428</v>
      </c>
      <c r="D45" s="1">
        <v>7968</v>
      </c>
      <c r="E45" s="1">
        <v>100</v>
      </c>
      <c r="F45" s="1">
        <v>0</v>
      </c>
      <c r="G45" s="1">
        <v>2</v>
      </c>
      <c r="H45" s="1">
        <v>1004802</v>
      </c>
      <c r="J45" t="s">
        <v>22</v>
      </c>
      <c r="K45" s="1">
        <f t="shared" ref="K45:P45" si="24">AVERAGE(C48:C49)</f>
        <v>52845</v>
      </c>
      <c r="L45" s="1">
        <f t="shared" si="24"/>
        <v>12818</v>
      </c>
      <c r="M45" s="1">
        <f t="shared" si="24"/>
        <v>499</v>
      </c>
      <c r="N45" s="1">
        <f t="shared" si="24"/>
        <v>17</v>
      </c>
      <c r="O45" s="1">
        <f t="shared" si="24"/>
        <v>0</v>
      </c>
      <c r="P45" s="1">
        <f t="shared" si="24"/>
        <v>1479395</v>
      </c>
      <c r="R45" t="s">
        <v>22</v>
      </c>
      <c r="S45" s="1">
        <f t="shared" ref="S45:X45" si="25">STDEV(C48:C49)</f>
        <v>5183.0927060973936</v>
      </c>
      <c r="T45" s="1">
        <f t="shared" si="25"/>
        <v>1117.228714274745</v>
      </c>
      <c r="U45" s="1">
        <f t="shared" si="25"/>
        <v>77.781745930520231</v>
      </c>
      <c r="V45" s="1">
        <f t="shared" si="25"/>
        <v>7.0710678118654755</v>
      </c>
      <c r="W45" s="1">
        <f t="shared" si="25"/>
        <v>0</v>
      </c>
      <c r="X45" s="1">
        <f t="shared" si="25"/>
        <v>49603.540700236306</v>
      </c>
    </row>
    <row r="46" spans="1:24" x14ac:dyDescent="0.25">
      <c r="A46" s="2">
        <v>40800</v>
      </c>
      <c r="B46" t="s">
        <v>25</v>
      </c>
      <c r="C46" s="1">
        <v>24308</v>
      </c>
      <c r="D46" s="1">
        <v>8330</v>
      </c>
      <c r="E46" s="1">
        <v>192</v>
      </c>
      <c r="F46" s="1">
        <v>24</v>
      </c>
      <c r="G46" s="1">
        <v>0</v>
      </c>
      <c r="H46" s="1">
        <v>1103102</v>
      </c>
      <c r="J46" t="s">
        <v>15</v>
      </c>
      <c r="K46" s="1">
        <f t="shared" ref="K46:P46" si="26">AVERAGE(C50:C51)</f>
        <v>35559</v>
      </c>
      <c r="L46" s="1">
        <f t="shared" si="26"/>
        <v>6750</v>
      </c>
      <c r="M46" s="1">
        <f t="shared" si="26"/>
        <v>501</v>
      </c>
      <c r="N46" s="1">
        <f t="shared" si="26"/>
        <v>24</v>
      </c>
      <c r="O46" s="1">
        <f t="shared" si="26"/>
        <v>10</v>
      </c>
      <c r="P46" s="1">
        <f t="shared" si="26"/>
        <v>1135091</v>
      </c>
      <c r="R46" t="s">
        <v>15</v>
      </c>
      <c r="S46" s="1">
        <f t="shared" ref="S46:X46" si="27">STDEV(C50:C51)</f>
        <v>2637.5082938258224</v>
      </c>
      <c r="T46" s="1">
        <f t="shared" si="27"/>
        <v>523.25901807804519</v>
      </c>
      <c r="U46" s="1">
        <f t="shared" si="27"/>
        <v>106.06601717798213</v>
      </c>
      <c r="V46" s="1">
        <f t="shared" si="27"/>
        <v>5.6568542494923806</v>
      </c>
      <c r="W46" s="1">
        <f t="shared" si="27"/>
        <v>2.8284271247461903</v>
      </c>
      <c r="X46" s="1">
        <f t="shared" si="27"/>
        <v>15931.115780132915</v>
      </c>
    </row>
    <row r="47" spans="1:24" x14ac:dyDescent="0.25">
      <c r="A47" s="2">
        <v>40800</v>
      </c>
      <c r="B47" t="s">
        <v>26</v>
      </c>
      <c r="C47" s="1">
        <v>24494</v>
      </c>
      <c r="D47" s="1">
        <v>7236</v>
      </c>
      <c r="E47" s="1">
        <v>172</v>
      </c>
      <c r="F47" s="1">
        <v>18</v>
      </c>
      <c r="G47" s="1">
        <v>4</v>
      </c>
      <c r="H47" s="1">
        <v>1060996</v>
      </c>
      <c r="S47" s="1"/>
      <c r="T47" s="1"/>
      <c r="U47" s="1"/>
      <c r="V47" s="1"/>
      <c r="W47" s="1"/>
      <c r="X47" s="1"/>
    </row>
    <row r="48" spans="1:24" x14ac:dyDescent="0.25">
      <c r="A48" s="2">
        <v>40800</v>
      </c>
      <c r="B48" t="s">
        <v>27</v>
      </c>
      <c r="C48" s="1">
        <v>49180</v>
      </c>
      <c r="D48" s="1">
        <v>12028</v>
      </c>
      <c r="E48" s="1">
        <v>444</v>
      </c>
      <c r="F48" s="1">
        <v>12</v>
      </c>
      <c r="G48" s="1">
        <v>0</v>
      </c>
      <c r="H48" s="1">
        <v>1444320</v>
      </c>
      <c r="S48" s="1"/>
      <c r="T48" s="1"/>
      <c r="U48" s="1"/>
      <c r="V48" s="1"/>
      <c r="W48" s="1"/>
      <c r="X48" s="1"/>
    </row>
    <row r="49" spans="1:24" x14ac:dyDescent="0.25">
      <c r="A49" s="2">
        <v>40800</v>
      </c>
      <c r="B49" t="s">
        <v>28</v>
      </c>
      <c r="C49" s="1">
        <v>56510</v>
      </c>
      <c r="D49" s="1">
        <v>13608</v>
      </c>
      <c r="E49" s="1">
        <v>554</v>
      </c>
      <c r="F49" s="1">
        <v>22</v>
      </c>
      <c r="G49" s="1">
        <v>0</v>
      </c>
      <c r="H49" s="1">
        <v>1514470</v>
      </c>
      <c r="S49" s="1"/>
      <c r="T49" s="1"/>
      <c r="U49" s="1"/>
      <c r="V49" s="1"/>
      <c r="W49" s="1"/>
      <c r="X49" s="1"/>
    </row>
    <row r="50" spans="1:24" x14ac:dyDescent="0.25">
      <c r="A50" s="2">
        <v>40800</v>
      </c>
      <c r="B50" t="s">
        <v>17</v>
      </c>
      <c r="C50" s="1">
        <v>37424</v>
      </c>
      <c r="D50" s="1">
        <v>6380</v>
      </c>
      <c r="E50" s="1">
        <v>426</v>
      </c>
      <c r="F50" s="1">
        <v>20</v>
      </c>
      <c r="G50" s="1">
        <v>8</v>
      </c>
      <c r="H50" s="1">
        <v>1146356</v>
      </c>
      <c r="S50" s="1"/>
      <c r="T50" s="1"/>
      <c r="U50" s="1"/>
      <c r="V50" s="1"/>
      <c r="W50" s="1"/>
      <c r="X50" s="1"/>
    </row>
    <row r="51" spans="1:24" x14ac:dyDescent="0.25">
      <c r="A51" s="2">
        <v>40800</v>
      </c>
      <c r="B51" t="s">
        <v>18</v>
      </c>
      <c r="C51" s="1">
        <v>33694</v>
      </c>
      <c r="D51" s="1">
        <v>7120</v>
      </c>
      <c r="E51" s="1">
        <v>576</v>
      </c>
      <c r="F51" s="1">
        <v>28</v>
      </c>
      <c r="G51" s="1">
        <v>12</v>
      </c>
      <c r="H51" s="1">
        <v>1123826</v>
      </c>
      <c r="S51" s="1"/>
      <c r="T51" s="1"/>
      <c r="U51" s="1"/>
      <c r="V51" s="1"/>
      <c r="W51" s="1"/>
      <c r="X51" s="1"/>
    </row>
    <row r="52" spans="1:24" x14ac:dyDescent="0.25">
      <c r="A52" s="2">
        <v>40833</v>
      </c>
      <c r="B52" t="s">
        <v>12</v>
      </c>
      <c r="C52" s="1">
        <v>28900</v>
      </c>
      <c r="D52" s="1">
        <v>9118</v>
      </c>
      <c r="E52" s="1">
        <v>886</v>
      </c>
      <c r="F52" s="1">
        <v>24</v>
      </c>
      <c r="G52" s="1">
        <v>458</v>
      </c>
      <c r="H52" s="1">
        <v>1040740</v>
      </c>
      <c r="J52" t="s">
        <v>13</v>
      </c>
      <c r="K52" s="1">
        <f t="shared" ref="K52:P52" si="28">AVERAGE(C52:C53)</f>
        <v>30207</v>
      </c>
      <c r="L52" s="1">
        <f t="shared" si="28"/>
        <v>9632</v>
      </c>
      <c r="M52" s="1">
        <f t="shared" si="28"/>
        <v>1052</v>
      </c>
      <c r="N52" s="1">
        <f t="shared" si="28"/>
        <v>26</v>
      </c>
      <c r="O52" s="1">
        <f t="shared" si="28"/>
        <v>445</v>
      </c>
      <c r="P52" s="1">
        <f t="shared" si="28"/>
        <v>1060623</v>
      </c>
      <c r="R52" t="s">
        <v>13</v>
      </c>
      <c r="S52" s="1">
        <f t="shared" ref="S52:X52" si="29">STDEV(C52:C53)</f>
        <v>1848.3771260216351</v>
      </c>
      <c r="T52" s="1">
        <f t="shared" si="29"/>
        <v>726.90577105977081</v>
      </c>
      <c r="U52" s="1">
        <f t="shared" si="29"/>
        <v>234.75945135393377</v>
      </c>
      <c r="V52" s="1">
        <f t="shared" si="29"/>
        <v>2.8284271247461903</v>
      </c>
      <c r="W52" s="1">
        <f t="shared" si="29"/>
        <v>18.384776310850235</v>
      </c>
      <c r="X52" s="1">
        <f t="shared" si="29"/>
        <v>28118.808260664249</v>
      </c>
    </row>
    <row r="53" spans="1:24" x14ac:dyDescent="0.25">
      <c r="A53" s="2">
        <v>40833</v>
      </c>
      <c r="B53" t="s">
        <v>14</v>
      </c>
      <c r="C53" s="1">
        <v>31514</v>
      </c>
      <c r="D53" s="1">
        <v>10146</v>
      </c>
      <c r="E53" s="1">
        <v>1218</v>
      </c>
      <c r="F53" s="1">
        <v>28</v>
      </c>
      <c r="G53" s="1">
        <v>432</v>
      </c>
      <c r="H53" s="1">
        <v>1080506</v>
      </c>
      <c r="J53" t="s">
        <v>20</v>
      </c>
      <c r="K53" s="1">
        <f t="shared" ref="K53:P53" si="30">AVERAGE(C54:C55)</f>
        <v>5084</v>
      </c>
      <c r="L53" s="1">
        <f t="shared" si="30"/>
        <v>4147</v>
      </c>
      <c r="M53" s="1">
        <f t="shared" si="30"/>
        <v>509</v>
      </c>
      <c r="N53" s="1">
        <f t="shared" si="30"/>
        <v>13</v>
      </c>
      <c r="O53" s="1">
        <f t="shared" si="30"/>
        <v>201</v>
      </c>
      <c r="P53" s="1">
        <f t="shared" si="30"/>
        <v>805256</v>
      </c>
      <c r="R53" t="s">
        <v>20</v>
      </c>
      <c r="S53" s="1">
        <f t="shared" ref="S53:X53" si="31">STDEV(C54:C55)</f>
        <v>158.39191898578665</v>
      </c>
      <c r="T53" s="1">
        <f t="shared" si="31"/>
        <v>765.08953724384446</v>
      </c>
      <c r="U53" s="1">
        <f t="shared" si="31"/>
        <v>134.35028842544403</v>
      </c>
      <c r="V53" s="1">
        <f t="shared" si="31"/>
        <v>1.4142135623730951</v>
      </c>
      <c r="W53" s="1">
        <f t="shared" si="31"/>
        <v>91.923881554251182</v>
      </c>
      <c r="X53" s="1">
        <f t="shared" si="31"/>
        <v>33033.200389910751</v>
      </c>
    </row>
    <row r="54" spans="1:24" x14ac:dyDescent="0.25">
      <c r="A54" s="2">
        <v>40833</v>
      </c>
      <c r="B54" t="s">
        <v>23</v>
      </c>
      <c r="C54" s="1">
        <v>4972</v>
      </c>
      <c r="D54" s="1">
        <v>3606</v>
      </c>
      <c r="E54" s="1">
        <v>414</v>
      </c>
      <c r="F54" s="1">
        <v>14</v>
      </c>
      <c r="G54" s="1">
        <v>136</v>
      </c>
      <c r="H54" s="1">
        <v>781898</v>
      </c>
      <c r="J54" t="s">
        <v>21</v>
      </c>
      <c r="K54" s="1">
        <f t="shared" ref="K54:P54" si="32">AVERAGE(C56:C57)</f>
        <v>4402</v>
      </c>
      <c r="L54" s="1">
        <f t="shared" si="32"/>
        <v>5987</v>
      </c>
      <c r="M54" s="1">
        <f t="shared" si="32"/>
        <v>184</v>
      </c>
      <c r="N54" s="1">
        <f t="shared" si="32"/>
        <v>29</v>
      </c>
      <c r="O54" s="1">
        <f t="shared" si="32"/>
        <v>40</v>
      </c>
      <c r="P54" s="1">
        <f t="shared" si="32"/>
        <v>683348</v>
      </c>
      <c r="R54" t="s">
        <v>21</v>
      </c>
      <c r="S54" s="1">
        <f t="shared" ref="S54:X54" si="33">STDEV(C56:C57)</f>
        <v>302.64170234784234</v>
      </c>
      <c r="T54" s="1">
        <f t="shared" si="33"/>
        <v>125.86500705120545</v>
      </c>
      <c r="U54" s="1">
        <f t="shared" si="33"/>
        <v>0</v>
      </c>
      <c r="V54" s="1">
        <f t="shared" si="33"/>
        <v>7.0710678118654755</v>
      </c>
      <c r="W54" s="1">
        <f t="shared" si="33"/>
        <v>8.4852813742385695</v>
      </c>
      <c r="X54" s="1">
        <f t="shared" si="33"/>
        <v>1309.5617587574859</v>
      </c>
    </row>
    <row r="55" spans="1:24" x14ac:dyDescent="0.25">
      <c r="A55" s="2">
        <v>40833</v>
      </c>
      <c r="B55" t="s">
        <v>24</v>
      </c>
      <c r="C55" s="1">
        <v>5196</v>
      </c>
      <c r="D55" s="1">
        <v>4688</v>
      </c>
      <c r="E55" s="1">
        <v>604</v>
      </c>
      <c r="F55" s="1">
        <v>12</v>
      </c>
      <c r="G55" s="1">
        <v>266</v>
      </c>
      <c r="H55" s="1">
        <v>828614</v>
      </c>
      <c r="J55" t="s">
        <v>22</v>
      </c>
      <c r="K55" s="1">
        <f t="shared" ref="K55:P55" si="34">AVERAGE(C58:C59)</f>
        <v>4229</v>
      </c>
      <c r="L55" s="1">
        <f t="shared" si="34"/>
        <v>5169</v>
      </c>
      <c r="M55" s="1">
        <f t="shared" si="34"/>
        <v>277</v>
      </c>
      <c r="N55" s="1">
        <f t="shared" si="34"/>
        <v>15</v>
      </c>
      <c r="O55" s="1">
        <f t="shared" si="34"/>
        <v>26</v>
      </c>
      <c r="P55" s="1">
        <f t="shared" si="34"/>
        <v>609156</v>
      </c>
      <c r="R55" t="s">
        <v>22</v>
      </c>
      <c r="S55" s="1">
        <f t="shared" ref="S55:X55" si="35">STDEV(C58:C59)</f>
        <v>18.384776310850235</v>
      </c>
      <c r="T55" s="1">
        <f t="shared" si="35"/>
        <v>408.70771952582447</v>
      </c>
      <c r="U55" s="1">
        <f t="shared" si="35"/>
        <v>38.183766184073569</v>
      </c>
      <c r="V55" s="1">
        <f t="shared" si="35"/>
        <v>7.0710678118654755</v>
      </c>
      <c r="W55" s="1">
        <f t="shared" si="35"/>
        <v>2.8284271247461903</v>
      </c>
      <c r="X55" s="1">
        <f t="shared" si="35"/>
        <v>5023.2865735492333</v>
      </c>
    </row>
    <row r="56" spans="1:24" x14ac:dyDescent="0.25">
      <c r="A56" s="2">
        <v>40833</v>
      </c>
      <c r="B56" t="s">
        <v>25</v>
      </c>
      <c r="C56" s="1">
        <v>4188</v>
      </c>
      <c r="D56" s="1">
        <v>5898</v>
      </c>
      <c r="E56" s="1">
        <v>184</v>
      </c>
      <c r="F56" s="1">
        <v>24</v>
      </c>
      <c r="G56" s="1">
        <v>46</v>
      </c>
      <c r="H56" s="1">
        <v>682422</v>
      </c>
      <c r="J56" t="s">
        <v>15</v>
      </c>
      <c r="K56" s="1">
        <f t="shared" ref="K56:P56" si="36">AVERAGE(C60:C61)</f>
        <v>13671</v>
      </c>
      <c r="L56" s="1">
        <f t="shared" si="36"/>
        <v>7091</v>
      </c>
      <c r="M56" s="1">
        <f t="shared" si="36"/>
        <v>4637</v>
      </c>
      <c r="N56" s="1">
        <f t="shared" si="36"/>
        <v>163</v>
      </c>
      <c r="O56" s="1">
        <f t="shared" si="36"/>
        <v>194</v>
      </c>
      <c r="P56" s="1">
        <f t="shared" si="36"/>
        <v>2663089</v>
      </c>
      <c r="R56" t="s">
        <v>15</v>
      </c>
      <c r="S56" s="1">
        <f t="shared" ref="S56:X56" si="37">STDEV(C60:C61)</f>
        <v>91.923881554251182</v>
      </c>
      <c r="T56" s="1">
        <f t="shared" si="37"/>
        <v>18.384776310850235</v>
      </c>
      <c r="U56" s="1">
        <f t="shared" si="37"/>
        <v>57.982756057296896</v>
      </c>
      <c r="V56" s="1">
        <f t="shared" si="37"/>
        <v>52.32590180780452</v>
      </c>
      <c r="W56" s="1">
        <f t="shared" si="37"/>
        <v>28.284271247461902</v>
      </c>
      <c r="X56" s="1">
        <f t="shared" si="37"/>
        <v>132066.33352221147</v>
      </c>
    </row>
    <row r="57" spans="1:24" x14ac:dyDescent="0.25">
      <c r="A57" s="2">
        <v>40833</v>
      </c>
      <c r="B57" t="s">
        <v>26</v>
      </c>
      <c r="C57" s="1">
        <v>4616</v>
      </c>
      <c r="D57" s="1">
        <v>6076</v>
      </c>
      <c r="E57" s="1">
        <v>184</v>
      </c>
      <c r="F57" s="1">
        <v>34</v>
      </c>
      <c r="G57" s="1">
        <v>34</v>
      </c>
      <c r="H57" s="1">
        <v>684274</v>
      </c>
      <c r="S57" s="1"/>
      <c r="T57" s="1"/>
      <c r="U57" s="1"/>
      <c r="V57" s="1"/>
      <c r="W57" s="1"/>
      <c r="X57" s="1"/>
    </row>
    <row r="58" spans="1:24" x14ac:dyDescent="0.25">
      <c r="A58" s="2">
        <v>40833</v>
      </c>
      <c r="B58" t="s">
        <v>27</v>
      </c>
      <c r="C58" s="1">
        <v>4216</v>
      </c>
      <c r="D58" s="1">
        <v>4880</v>
      </c>
      <c r="E58" s="1">
        <v>304</v>
      </c>
      <c r="F58" s="1">
        <v>20</v>
      </c>
      <c r="G58" s="1">
        <v>28</v>
      </c>
      <c r="H58" s="1">
        <v>605604</v>
      </c>
      <c r="S58" s="1"/>
      <c r="T58" s="1"/>
      <c r="U58" s="1"/>
      <c r="V58" s="1"/>
      <c r="W58" s="1"/>
      <c r="X58" s="1"/>
    </row>
    <row r="59" spans="1:24" x14ac:dyDescent="0.25">
      <c r="A59" s="2">
        <v>40833</v>
      </c>
      <c r="B59" t="s">
        <v>28</v>
      </c>
      <c r="C59" s="1">
        <v>4242</v>
      </c>
      <c r="D59" s="1">
        <v>5458</v>
      </c>
      <c r="E59" s="1">
        <v>250</v>
      </c>
      <c r="F59" s="1">
        <v>10</v>
      </c>
      <c r="G59" s="1">
        <v>24</v>
      </c>
      <c r="H59" s="1">
        <v>612708</v>
      </c>
      <c r="S59" s="1"/>
      <c r="T59" s="1"/>
      <c r="U59" s="1"/>
      <c r="V59" s="1"/>
      <c r="W59" s="1"/>
      <c r="X59" s="1"/>
    </row>
    <row r="60" spans="1:24" x14ac:dyDescent="0.25">
      <c r="A60" s="2">
        <v>40833</v>
      </c>
      <c r="B60" t="s">
        <v>17</v>
      </c>
      <c r="C60" s="1">
        <v>13736</v>
      </c>
      <c r="D60" s="1">
        <v>7104</v>
      </c>
      <c r="E60" s="1">
        <v>4596</v>
      </c>
      <c r="F60" s="1">
        <v>126</v>
      </c>
      <c r="G60" s="1">
        <v>174</v>
      </c>
      <c r="H60" s="1">
        <v>2756474</v>
      </c>
      <c r="S60" s="1"/>
      <c r="T60" s="1"/>
      <c r="U60" s="1"/>
      <c r="V60" s="1"/>
      <c r="W60" s="1"/>
      <c r="X60" s="1"/>
    </row>
    <row r="61" spans="1:24" x14ac:dyDescent="0.25">
      <c r="A61" s="2">
        <v>40833</v>
      </c>
      <c r="B61" t="s">
        <v>18</v>
      </c>
      <c r="C61" s="1">
        <v>13606</v>
      </c>
      <c r="D61" s="1">
        <v>7078</v>
      </c>
      <c r="E61" s="1">
        <v>4678</v>
      </c>
      <c r="F61" s="1">
        <v>200</v>
      </c>
      <c r="G61" s="1">
        <v>214</v>
      </c>
      <c r="H61" s="1">
        <v>2569704</v>
      </c>
      <c r="S61" s="1"/>
      <c r="T61" s="1"/>
      <c r="U61" s="1"/>
      <c r="V61" s="1"/>
      <c r="W61" s="1"/>
      <c r="X61" s="1"/>
    </row>
    <row r="62" spans="1:24" x14ac:dyDescent="0.25">
      <c r="A62" s="2">
        <v>40897</v>
      </c>
      <c r="B62" t="s">
        <v>12</v>
      </c>
      <c r="C62" s="1">
        <v>2212</v>
      </c>
      <c r="D62" s="1">
        <v>1336</v>
      </c>
      <c r="E62" s="1">
        <v>38</v>
      </c>
      <c r="F62" s="1">
        <v>12</v>
      </c>
      <c r="G62" s="1">
        <v>34</v>
      </c>
      <c r="H62" s="1">
        <v>471958</v>
      </c>
      <c r="J62" t="s">
        <v>13</v>
      </c>
      <c r="K62" s="1">
        <f t="shared" ref="K62:P62" si="38">AVERAGE(C62:C63)</f>
        <v>2265</v>
      </c>
      <c r="L62" s="1">
        <f t="shared" si="38"/>
        <v>1380</v>
      </c>
      <c r="M62" s="1">
        <f t="shared" si="38"/>
        <v>44</v>
      </c>
      <c r="N62" s="1">
        <f t="shared" si="38"/>
        <v>18</v>
      </c>
      <c r="O62" s="1">
        <f t="shared" si="38"/>
        <v>43</v>
      </c>
      <c r="P62" s="1">
        <f t="shared" si="38"/>
        <v>474875</v>
      </c>
      <c r="R62" t="s">
        <v>13</v>
      </c>
      <c r="S62" s="1">
        <f t="shared" ref="S62:X62" si="39">STDEV(C62:C63)</f>
        <v>74.953318805774032</v>
      </c>
      <c r="T62" s="1">
        <f t="shared" si="39"/>
        <v>62.22539674441618</v>
      </c>
      <c r="U62" s="1">
        <f t="shared" si="39"/>
        <v>8.4852813742385695</v>
      </c>
      <c r="V62" s="1">
        <f t="shared" si="39"/>
        <v>8.4852813742385695</v>
      </c>
      <c r="W62" s="1">
        <f t="shared" si="39"/>
        <v>12.727922061357855</v>
      </c>
      <c r="X62" s="1">
        <f t="shared" si="39"/>
        <v>4125.2609614423181</v>
      </c>
    </row>
    <row r="63" spans="1:24" x14ac:dyDescent="0.25">
      <c r="A63" s="2">
        <v>40897</v>
      </c>
      <c r="B63" t="s">
        <v>14</v>
      </c>
      <c r="C63" s="1">
        <v>2318</v>
      </c>
      <c r="D63" s="1">
        <v>1424</v>
      </c>
      <c r="E63" s="1">
        <v>50</v>
      </c>
      <c r="F63" s="1">
        <v>24</v>
      </c>
      <c r="G63" s="1">
        <v>52</v>
      </c>
      <c r="H63" s="1">
        <v>477792</v>
      </c>
      <c r="J63" t="s">
        <v>20</v>
      </c>
      <c r="K63" s="1">
        <f t="shared" ref="K63:P63" si="40">AVERAGE(C64:C65)</f>
        <v>2440</v>
      </c>
      <c r="L63" s="1">
        <f t="shared" si="40"/>
        <v>2504</v>
      </c>
      <c r="M63" s="1">
        <f t="shared" si="40"/>
        <v>60</v>
      </c>
      <c r="N63" s="1">
        <f t="shared" si="40"/>
        <v>24</v>
      </c>
      <c r="O63" s="1">
        <f t="shared" si="40"/>
        <v>24</v>
      </c>
      <c r="P63" s="1">
        <f t="shared" si="40"/>
        <v>697345</v>
      </c>
      <c r="R63" t="s">
        <v>20</v>
      </c>
      <c r="S63" s="1">
        <f t="shared" ref="S63:X63" si="41">STDEV(C64:C65)</f>
        <v>11.313708498984761</v>
      </c>
      <c r="T63" s="1">
        <f t="shared" si="41"/>
        <v>42.426406871192853</v>
      </c>
      <c r="U63" s="1">
        <f t="shared" si="41"/>
        <v>5.6568542494923806</v>
      </c>
      <c r="V63" s="1">
        <f t="shared" si="41"/>
        <v>0</v>
      </c>
      <c r="W63" s="1">
        <f t="shared" si="41"/>
        <v>11.313708498984761</v>
      </c>
      <c r="X63" s="1">
        <f t="shared" si="41"/>
        <v>3983.8396052050089</v>
      </c>
    </row>
    <row r="64" spans="1:24" x14ac:dyDescent="0.25">
      <c r="A64" s="2">
        <v>40897</v>
      </c>
      <c r="B64" t="s">
        <v>23</v>
      </c>
      <c r="C64" s="1">
        <v>2432</v>
      </c>
      <c r="D64" s="1">
        <v>2534</v>
      </c>
      <c r="E64" s="1">
        <v>56</v>
      </c>
      <c r="F64" s="1">
        <v>24</v>
      </c>
      <c r="G64" s="1">
        <v>32</v>
      </c>
      <c r="H64" s="1">
        <v>694528</v>
      </c>
      <c r="J64" t="s">
        <v>21</v>
      </c>
      <c r="K64" s="1">
        <f t="shared" ref="K64:P64" si="42">AVERAGE(C66:C67)</f>
        <v>2948</v>
      </c>
      <c r="L64" s="1">
        <f t="shared" si="42"/>
        <v>2850</v>
      </c>
      <c r="M64" s="1">
        <f t="shared" si="42"/>
        <v>124</v>
      </c>
      <c r="N64" s="1">
        <f t="shared" si="42"/>
        <v>30</v>
      </c>
      <c r="O64" s="1">
        <f t="shared" si="42"/>
        <v>31</v>
      </c>
      <c r="P64" s="1">
        <f t="shared" si="42"/>
        <v>629932</v>
      </c>
      <c r="R64" t="s">
        <v>21</v>
      </c>
      <c r="S64" s="1">
        <f t="shared" ref="S64:X64" si="43">STDEV(C66:C67)</f>
        <v>28.284271247461902</v>
      </c>
      <c r="T64" s="1">
        <f t="shared" si="43"/>
        <v>265.87214972614186</v>
      </c>
      <c r="U64" s="1">
        <f t="shared" si="43"/>
        <v>11.313708498984761</v>
      </c>
      <c r="V64" s="1">
        <f t="shared" si="43"/>
        <v>0</v>
      </c>
      <c r="W64" s="1">
        <f t="shared" si="43"/>
        <v>7.0710678118654755</v>
      </c>
      <c r="X64" s="1">
        <f t="shared" si="43"/>
        <v>3280.9754647055806</v>
      </c>
    </row>
    <row r="65" spans="1:24" x14ac:dyDescent="0.25">
      <c r="A65" s="2">
        <v>40897</v>
      </c>
      <c r="B65" t="s">
        <v>24</v>
      </c>
      <c r="C65" s="1">
        <v>2448</v>
      </c>
      <c r="D65" s="1">
        <v>2474</v>
      </c>
      <c r="E65" s="1">
        <v>64</v>
      </c>
      <c r="F65" s="1">
        <v>24</v>
      </c>
      <c r="G65" s="1">
        <v>16</v>
      </c>
      <c r="H65" s="1">
        <v>700162</v>
      </c>
      <c r="J65" t="s">
        <v>22</v>
      </c>
      <c r="K65" s="1">
        <f t="shared" ref="K65:P65" si="44">AVERAGE(C68:C69)</f>
        <v>4260</v>
      </c>
      <c r="L65" s="1">
        <f t="shared" si="44"/>
        <v>2976</v>
      </c>
      <c r="M65" s="1">
        <f t="shared" si="44"/>
        <v>81</v>
      </c>
      <c r="N65" s="1">
        <f t="shared" si="44"/>
        <v>27</v>
      </c>
      <c r="O65" s="1">
        <f t="shared" si="44"/>
        <v>42</v>
      </c>
      <c r="P65" s="1">
        <f t="shared" si="44"/>
        <v>1400850</v>
      </c>
      <c r="R65" t="s">
        <v>22</v>
      </c>
      <c r="S65" s="1">
        <f t="shared" ref="S65:X65" si="45">STDEV(C68:C69)</f>
        <v>183.84776310850236</v>
      </c>
      <c r="T65" s="1">
        <f t="shared" si="45"/>
        <v>76.367532368147138</v>
      </c>
      <c r="U65" s="1">
        <f t="shared" si="45"/>
        <v>1.4142135623730951</v>
      </c>
      <c r="V65" s="1">
        <f t="shared" si="45"/>
        <v>12.727922061357855</v>
      </c>
      <c r="W65" s="1">
        <f t="shared" si="45"/>
        <v>5.6568542494923806</v>
      </c>
      <c r="X65" s="1">
        <f t="shared" si="45"/>
        <v>15004.805896778538</v>
      </c>
    </row>
    <row r="66" spans="1:24" x14ac:dyDescent="0.25">
      <c r="A66" s="2">
        <v>40897</v>
      </c>
      <c r="B66" t="s">
        <v>25</v>
      </c>
      <c r="C66" s="1">
        <v>2968</v>
      </c>
      <c r="D66" s="1">
        <v>3038</v>
      </c>
      <c r="E66" s="1">
        <v>116</v>
      </c>
      <c r="F66" s="1">
        <v>30</v>
      </c>
      <c r="G66" s="1">
        <v>36</v>
      </c>
      <c r="H66" s="1">
        <v>632252</v>
      </c>
      <c r="J66" t="s">
        <v>15</v>
      </c>
      <c r="K66" s="1">
        <f t="shared" ref="K66:P66" si="46">AVERAGE(C70:C71)</f>
        <v>3994</v>
      </c>
      <c r="L66" s="1">
        <f t="shared" si="46"/>
        <v>2394</v>
      </c>
      <c r="M66" s="1">
        <f t="shared" si="46"/>
        <v>203</v>
      </c>
      <c r="N66" s="1">
        <f t="shared" si="46"/>
        <v>19</v>
      </c>
      <c r="O66" s="1">
        <f t="shared" si="46"/>
        <v>56</v>
      </c>
      <c r="P66" s="1">
        <f t="shared" si="46"/>
        <v>1102321</v>
      </c>
      <c r="R66" t="s">
        <v>15</v>
      </c>
      <c r="S66" s="1">
        <f t="shared" ref="S66:X66" si="47">STDEV(C70:C71)</f>
        <v>62.22539674441618</v>
      </c>
      <c r="T66" s="1">
        <f t="shared" si="47"/>
        <v>110.30865786510141</v>
      </c>
      <c r="U66" s="1">
        <f t="shared" si="47"/>
        <v>9.8994949366116654</v>
      </c>
      <c r="V66" s="1">
        <f t="shared" si="47"/>
        <v>4.2426406871192848</v>
      </c>
      <c r="W66" s="1">
        <f t="shared" si="47"/>
        <v>16.970562748477139</v>
      </c>
      <c r="X66" s="1">
        <f t="shared" si="47"/>
        <v>14918.538869473779</v>
      </c>
    </row>
    <row r="67" spans="1:24" x14ac:dyDescent="0.25">
      <c r="A67" s="2">
        <v>40897</v>
      </c>
      <c r="B67" t="s">
        <v>26</v>
      </c>
      <c r="C67" s="1">
        <v>2928</v>
      </c>
      <c r="D67" s="1">
        <v>2662</v>
      </c>
      <c r="E67" s="1">
        <v>132</v>
      </c>
      <c r="F67" s="1">
        <v>30</v>
      </c>
      <c r="G67" s="1">
        <v>26</v>
      </c>
      <c r="H67" s="1">
        <v>627612</v>
      </c>
      <c r="S67" s="1"/>
      <c r="T67" s="1"/>
      <c r="U67" s="1"/>
      <c r="V67" s="1"/>
      <c r="W67" s="1"/>
      <c r="X67" s="1"/>
    </row>
    <row r="68" spans="1:24" x14ac:dyDescent="0.25">
      <c r="A68" s="2">
        <v>40897</v>
      </c>
      <c r="B68" t="s">
        <v>27</v>
      </c>
      <c r="C68" s="1">
        <v>4390</v>
      </c>
      <c r="D68" s="1">
        <v>3030</v>
      </c>
      <c r="E68" s="1">
        <v>80</v>
      </c>
      <c r="F68" s="1">
        <v>36</v>
      </c>
      <c r="G68" s="1">
        <v>46</v>
      </c>
      <c r="H68" s="1">
        <v>1411460</v>
      </c>
      <c r="S68" s="1"/>
      <c r="T68" s="1"/>
      <c r="U68" s="1"/>
      <c r="V68" s="1"/>
      <c r="W68" s="1"/>
      <c r="X68" s="1"/>
    </row>
    <row r="69" spans="1:24" x14ac:dyDescent="0.25">
      <c r="A69" s="2">
        <v>40897</v>
      </c>
      <c r="B69" t="s">
        <v>28</v>
      </c>
      <c r="C69" s="1">
        <v>4130</v>
      </c>
      <c r="D69" s="1">
        <v>2922</v>
      </c>
      <c r="E69" s="1">
        <v>82</v>
      </c>
      <c r="F69" s="1">
        <v>18</v>
      </c>
      <c r="G69" s="1">
        <v>38</v>
      </c>
      <c r="H69" s="1">
        <v>1390240</v>
      </c>
      <c r="S69" s="1"/>
      <c r="T69" s="1"/>
      <c r="U69" s="1"/>
      <c r="V69" s="1"/>
      <c r="W69" s="1"/>
      <c r="X69" s="1"/>
    </row>
    <row r="70" spans="1:24" x14ac:dyDescent="0.25">
      <c r="A70" s="2">
        <v>40897</v>
      </c>
      <c r="B70" t="s">
        <v>17</v>
      </c>
      <c r="C70" s="1">
        <v>3950</v>
      </c>
      <c r="D70" s="1">
        <v>2316</v>
      </c>
      <c r="E70" s="1">
        <v>210</v>
      </c>
      <c r="F70" s="1">
        <v>22</v>
      </c>
      <c r="G70" s="1">
        <v>44</v>
      </c>
      <c r="H70" s="1">
        <v>1112870</v>
      </c>
      <c r="S70" s="1"/>
      <c r="T70" s="1"/>
      <c r="U70" s="1"/>
      <c r="V70" s="1"/>
      <c r="W70" s="1"/>
      <c r="X70" s="1"/>
    </row>
    <row r="71" spans="1:24" x14ac:dyDescent="0.25">
      <c r="A71" s="2">
        <v>40897</v>
      </c>
      <c r="B71" t="s">
        <v>18</v>
      </c>
      <c r="C71" s="1">
        <v>4038</v>
      </c>
      <c r="D71" s="1">
        <v>2472</v>
      </c>
      <c r="E71" s="1">
        <v>196</v>
      </c>
      <c r="F71" s="1">
        <v>16</v>
      </c>
      <c r="G71" s="1">
        <v>68</v>
      </c>
      <c r="H71" s="1">
        <v>1091772</v>
      </c>
      <c r="S71" s="1"/>
      <c r="T71" s="1"/>
      <c r="U71" s="1"/>
      <c r="V71" s="1"/>
      <c r="W71" s="1"/>
      <c r="X71" s="1"/>
    </row>
    <row r="72" spans="1:24" x14ac:dyDescent="0.25">
      <c r="A72" s="2">
        <v>40960</v>
      </c>
      <c r="B72" t="s">
        <v>12</v>
      </c>
      <c r="C72" s="1">
        <v>3778</v>
      </c>
      <c r="D72" s="1">
        <v>2418</v>
      </c>
      <c r="E72" s="1">
        <v>116</v>
      </c>
      <c r="F72" s="1">
        <v>24</v>
      </c>
      <c r="G72" s="1">
        <v>8</v>
      </c>
      <c r="H72" s="1">
        <v>1127392</v>
      </c>
      <c r="J72" t="s">
        <v>13</v>
      </c>
      <c r="K72" s="1">
        <f t="shared" ref="K72:P72" si="48">AVERAGE(C72:C73)</f>
        <v>3813</v>
      </c>
      <c r="L72" s="1">
        <f t="shared" si="48"/>
        <v>2597</v>
      </c>
      <c r="M72" s="1">
        <f t="shared" si="48"/>
        <v>149</v>
      </c>
      <c r="N72" s="1">
        <f t="shared" si="48"/>
        <v>32</v>
      </c>
      <c r="O72" s="1">
        <f t="shared" si="48"/>
        <v>17</v>
      </c>
      <c r="P72" s="1">
        <f t="shared" si="48"/>
        <v>1137647</v>
      </c>
      <c r="R72" t="s">
        <v>13</v>
      </c>
      <c r="S72" s="1">
        <f t="shared" ref="S72:X72" si="49">STDEV(C72:C73)</f>
        <v>49.497474683058329</v>
      </c>
      <c r="T72" s="1">
        <f t="shared" si="49"/>
        <v>253.14422766478401</v>
      </c>
      <c r="U72" s="1">
        <f t="shared" si="49"/>
        <v>46.669047558312137</v>
      </c>
      <c r="V72" s="1">
        <f t="shared" si="49"/>
        <v>11.313708498984761</v>
      </c>
      <c r="W72" s="1">
        <f t="shared" si="49"/>
        <v>12.727922061357855</v>
      </c>
      <c r="X72" s="1">
        <f t="shared" si="49"/>
        <v>14502.76008213609</v>
      </c>
    </row>
    <row r="73" spans="1:24" x14ac:dyDescent="0.25">
      <c r="A73" s="2">
        <v>40960</v>
      </c>
      <c r="B73" t="s">
        <v>14</v>
      </c>
      <c r="C73" s="1">
        <v>3848</v>
      </c>
      <c r="D73" s="1">
        <v>2776</v>
      </c>
      <c r="E73" s="1">
        <v>182</v>
      </c>
      <c r="F73" s="1">
        <v>40</v>
      </c>
      <c r="G73" s="1">
        <v>26</v>
      </c>
      <c r="H73" s="1">
        <v>1147902</v>
      </c>
      <c r="J73" t="s">
        <v>20</v>
      </c>
      <c r="K73" s="1">
        <f t="shared" ref="K73:P73" si="50">AVERAGE(C74:C75)</f>
        <v>4759</v>
      </c>
      <c r="L73" s="1">
        <f t="shared" si="50"/>
        <v>2827</v>
      </c>
      <c r="M73" s="1">
        <f t="shared" si="50"/>
        <v>240</v>
      </c>
      <c r="N73" s="1">
        <f t="shared" si="50"/>
        <v>31</v>
      </c>
      <c r="O73" s="1">
        <f t="shared" si="50"/>
        <v>14</v>
      </c>
      <c r="P73" s="1">
        <f t="shared" si="50"/>
        <v>1016391</v>
      </c>
      <c r="R73" t="s">
        <v>20</v>
      </c>
      <c r="S73" s="1">
        <f t="shared" ref="S73:X73" si="51">STDEV(C74:C75)</f>
        <v>326.68333290818498</v>
      </c>
      <c r="T73" s="1">
        <f t="shared" si="51"/>
        <v>236.17366491630688</v>
      </c>
      <c r="U73" s="1">
        <f t="shared" si="51"/>
        <v>48.083261120685229</v>
      </c>
      <c r="V73" s="1">
        <f t="shared" si="51"/>
        <v>12.727922061357855</v>
      </c>
      <c r="W73" s="1">
        <f t="shared" si="51"/>
        <v>2.8284271247461903</v>
      </c>
      <c r="X73" s="1">
        <f t="shared" si="51"/>
        <v>4863.4804410010738</v>
      </c>
    </row>
    <row r="74" spans="1:24" x14ac:dyDescent="0.25">
      <c r="A74" s="2">
        <v>40960</v>
      </c>
      <c r="B74" t="s">
        <v>23</v>
      </c>
      <c r="C74" s="1">
        <v>4528</v>
      </c>
      <c r="D74" s="1">
        <v>2660</v>
      </c>
      <c r="E74" s="1">
        <v>206</v>
      </c>
      <c r="F74" s="1">
        <v>40</v>
      </c>
      <c r="G74" s="1">
        <v>12</v>
      </c>
      <c r="H74" s="1">
        <v>1012952</v>
      </c>
      <c r="J74" t="s">
        <v>21</v>
      </c>
      <c r="K74" s="1">
        <f t="shared" ref="K74:P74" si="52">AVERAGE(C76:C77)</f>
        <v>5579</v>
      </c>
      <c r="L74" s="1">
        <f t="shared" si="52"/>
        <v>2594</v>
      </c>
      <c r="M74" s="1">
        <f t="shared" si="52"/>
        <v>124</v>
      </c>
      <c r="N74" s="1">
        <f t="shared" si="52"/>
        <v>26</v>
      </c>
      <c r="O74" s="1">
        <f t="shared" si="52"/>
        <v>4</v>
      </c>
      <c r="P74" s="1">
        <f t="shared" si="52"/>
        <v>989331</v>
      </c>
      <c r="R74" t="s">
        <v>21</v>
      </c>
      <c r="S74" s="1">
        <f t="shared" ref="S74:X74" si="53">STDEV(C76:C77)</f>
        <v>26.870057685088806</v>
      </c>
      <c r="T74" s="1">
        <f t="shared" si="53"/>
        <v>16.970562748477139</v>
      </c>
      <c r="U74" s="1">
        <f t="shared" si="53"/>
        <v>2.8284271247461903</v>
      </c>
      <c r="V74" s="1">
        <f t="shared" si="53"/>
        <v>2.8284271247461903</v>
      </c>
      <c r="W74" s="1">
        <f t="shared" si="53"/>
        <v>5.6568542494923806</v>
      </c>
      <c r="X74" s="1">
        <f t="shared" si="53"/>
        <v>16165.875231486849</v>
      </c>
    </row>
    <row r="75" spans="1:24" x14ac:dyDescent="0.25">
      <c r="A75" s="2">
        <v>40960</v>
      </c>
      <c r="B75" t="s">
        <v>24</v>
      </c>
      <c r="C75" s="1">
        <v>4990</v>
      </c>
      <c r="D75" s="1">
        <v>2994</v>
      </c>
      <c r="E75" s="1">
        <v>274</v>
      </c>
      <c r="F75" s="1">
        <v>22</v>
      </c>
      <c r="G75" s="1">
        <v>16</v>
      </c>
      <c r="H75" s="1">
        <v>1019830</v>
      </c>
      <c r="J75" t="s">
        <v>22</v>
      </c>
      <c r="K75" s="1">
        <f t="shared" ref="K75:P75" si="54">AVERAGE(C78:C79)</f>
        <v>7832</v>
      </c>
      <c r="L75" s="1">
        <f t="shared" si="54"/>
        <v>3751</v>
      </c>
      <c r="M75" s="1">
        <f t="shared" si="54"/>
        <v>185</v>
      </c>
      <c r="N75" s="1">
        <f t="shared" si="54"/>
        <v>33</v>
      </c>
      <c r="O75" s="1">
        <f t="shared" si="54"/>
        <v>18</v>
      </c>
      <c r="P75" s="1">
        <f t="shared" si="54"/>
        <v>1230273</v>
      </c>
      <c r="R75" t="s">
        <v>22</v>
      </c>
      <c r="S75" s="1">
        <f t="shared" ref="S75:X75" si="55">STDEV(C78:C79)</f>
        <v>506.28845532956802</v>
      </c>
      <c r="T75" s="1">
        <f t="shared" si="55"/>
        <v>298.39906166072308</v>
      </c>
      <c r="U75" s="1">
        <f t="shared" si="55"/>
        <v>21.213203435596427</v>
      </c>
      <c r="V75" s="1">
        <f t="shared" si="55"/>
        <v>4.2426406871192848</v>
      </c>
      <c r="W75" s="1">
        <f t="shared" si="55"/>
        <v>16.970562748477139</v>
      </c>
      <c r="X75" s="1">
        <f t="shared" si="55"/>
        <v>5072.7840482322918</v>
      </c>
    </row>
    <row r="76" spans="1:24" x14ac:dyDescent="0.25">
      <c r="A76" s="2">
        <v>40960</v>
      </c>
      <c r="B76" t="s">
        <v>25</v>
      </c>
      <c r="C76" s="1">
        <v>5560</v>
      </c>
      <c r="D76" s="1">
        <v>2582</v>
      </c>
      <c r="E76" s="1">
        <v>122</v>
      </c>
      <c r="F76" s="1">
        <v>24</v>
      </c>
      <c r="G76" s="1">
        <v>8</v>
      </c>
      <c r="H76" s="1">
        <v>977900</v>
      </c>
      <c r="J76" t="s">
        <v>15</v>
      </c>
      <c r="K76" s="1">
        <f t="shared" ref="K76:P76" si="56">AVERAGE(C80:C81)</f>
        <v>5955</v>
      </c>
      <c r="L76" s="1">
        <f t="shared" si="56"/>
        <v>2260</v>
      </c>
      <c r="M76" s="1">
        <f t="shared" si="56"/>
        <v>164</v>
      </c>
      <c r="N76" s="1">
        <f t="shared" si="56"/>
        <v>22</v>
      </c>
      <c r="O76" s="1">
        <f t="shared" si="56"/>
        <v>20</v>
      </c>
      <c r="P76" s="1">
        <f t="shared" si="56"/>
        <v>404245</v>
      </c>
      <c r="R76" t="s">
        <v>15</v>
      </c>
      <c r="S76" s="1">
        <f t="shared" ref="S76:X76" si="57">STDEV(C80:C81)</f>
        <v>46.669047558312137</v>
      </c>
      <c r="T76" s="1">
        <f t="shared" si="57"/>
        <v>240.41630560342617</v>
      </c>
      <c r="U76" s="1">
        <f t="shared" si="57"/>
        <v>28.284271247461902</v>
      </c>
      <c r="V76" s="1">
        <f t="shared" si="57"/>
        <v>8.4852813742385695</v>
      </c>
      <c r="W76" s="1">
        <f t="shared" si="57"/>
        <v>16.970562748477139</v>
      </c>
      <c r="X76" s="1">
        <f t="shared" si="57"/>
        <v>27077.94707875765</v>
      </c>
    </row>
    <row r="77" spans="1:24" x14ac:dyDescent="0.25">
      <c r="A77" s="2">
        <v>40960</v>
      </c>
      <c r="B77" t="s">
        <v>26</v>
      </c>
      <c r="C77" s="1">
        <v>5598</v>
      </c>
      <c r="D77" s="1">
        <v>2606</v>
      </c>
      <c r="E77" s="1">
        <v>126</v>
      </c>
      <c r="F77" s="1">
        <v>28</v>
      </c>
      <c r="G77" s="1">
        <v>0</v>
      </c>
      <c r="H77" s="1">
        <v>1000762</v>
      </c>
      <c r="S77" s="1"/>
      <c r="T77" s="1"/>
      <c r="U77" s="1"/>
      <c r="V77" s="1"/>
      <c r="W77" s="1"/>
      <c r="X77" s="1"/>
    </row>
    <row r="78" spans="1:24" x14ac:dyDescent="0.25">
      <c r="A78" s="2">
        <v>40960</v>
      </c>
      <c r="B78" t="s">
        <v>27</v>
      </c>
      <c r="C78" s="1">
        <v>8190</v>
      </c>
      <c r="D78" s="1">
        <v>3962</v>
      </c>
      <c r="E78" s="1">
        <v>200</v>
      </c>
      <c r="F78" s="1">
        <v>36</v>
      </c>
      <c r="G78" s="1">
        <v>30</v>
      </c>
      <c r="H78" s="1">
        <v>1233860</v>
      </c>
      <c r="S78" s="1"/>
      <c r="T78" s="1"/>
      <c r="U78" s="1"/>
      <c r="V78" s="1"/>
      <c r="W78" s="1"/>
      <c r="X78" s="1"/>
    </row>
    <row r="79" spans="1:24" x14ac:dyDescent="0.25">
      <c r="A79" s="2">
        <v>40960</v>
      </c>
      <c r="B79" t="s">
        <v>28</v>
      </c>
      <c r="C79" s="1">
        <v>7474</v>
      </c>
      <c r="D79" s="1">
        <v>3540</v>
      </c>
      <c r="E79" s="1">
        <v>170</v>
      </c>
      <c r="F79" s="1">
        <v>30</v>
      </c>
      <c r="G79" s="1">
        <v>6</v>
      </c>
      <c r="H79" s="1">
        <v>1226686</v>
      </c>
      <c r="S79" s="1"/>
      <c r="T79" s="1"/>
      <c r="U79" s="1"/>
      <c r="V79" s="1"/>
      <c r="W79" s="1"/>
      <c r="X79" s="1"/>
    </row>
    <row r="80" spans="1:24" x14ac:dyDescent="0.25">
      <c r="A80" s="2">
        <v>40960</v>
      </c>
      <c r="B80" t="s">
        <v>17</v>
      </c>
      <c r="C80" s="1">
        <v>5922</v>
      </c>
      <c r="D80" s="1">
        <v>2090</v>
      </c>
      <c r="E80" s="1">
        <v>144</v>
      </c>
      <c r="F80" s="1">
        <v>28</v>
      </c>
      <c r="G80" s="1">
        <v>32</v>
      </c>
      <c r="H80" s="1">
        <v>385098</v>
      </c>
      <c r="S80" s="1"/>
      <c r="T80" s="1"/>
      <c r="U80" s="1"/>
      <c r="V80" s="1"/>
      <c r="W80" s="1"/>
      <c r="X80" s="1"/>
    </row>
    <row r="81" spans="1:24" x14ac:dyDescent="0.25">
      <c r="A81" s="2">
        <v>40960</v>
      </c>
      <c r="B81" t="s">
        <v>18</v>
      </c>
      <c r="C81" s="1">
        <v>5988</v>
      </c>
      <c r="D81" s="1">
        <v>2430</v>
      </c>
      <c r="E81" s="1">
        <v>184</v>
      </c>
      <c r="F81" s="1">
        <v>16</v>
      </c>
      <c r="G81" s="1">
        <v>8</v>
      </c>
      <c r="H81" s="1">
        <v>423392</v>
      </c>
      <c r="S81" s="1"/>
      <c r="T81" s="1"/>
      <c r="U81" s="1"/>
      <c r="V81" s="1"/>
      <c r="W81" s="1"/>
      <c r="X81" s="1"/>
    </row>
    <row r="82" spans="1:24" x14ac:dyDescent="0.25">
      <c r="A82" s="2">
        <v>40981</v>
      </c>
      <c r="B82" t="s">
        <v>12</v>
      </c>
      <c r="C82" s="1">
        <v>4658</v>
      </c>
      <c r="D82" s="1">
        <v>4252</v>
      </c>
      <c r="E82" s="1">
        <v>168</v>
      </c>
      <c r="F82" s="1">
        <v>70</v>
      </c>
      <c r="G82" s="1">
        <v>46</v>
      </c>
      <c r="H82" s="1">
        <v>1095112</v>
      </c>
      <c r="J82" t="s">
        <v>13</v>
      </c>
      <c r="K82" s="1">
        <f t="shared" ref="K82:P82" si="58">AVERAGE(C82:C83)</f>
        <v>4724</v>
      </c>
      <c r="L82" s="1">
        <f t="shared" si="58"/>
        <v>4625</v>
      </c>
      <c r="M82" s="1">
        <f t="shared" si="58"/>
        <v>167</v>
      </c>
      <c r="N82" s="1">
        <f t="shared" si="58"/>
        <v>72</v>
      </c>
      <c r="O82" s="1">
        <f t="shared" si="58"/>
        <v>57</v>
      </c>
      <c r="P82" s="1">
        <f t="shared" si="58"/>
        <v>1117126</v>
      </c>
      <c r="R82" t="s">
        <v>13</v>
      </c>
      <c r="S82" s="1">
        <f t="shared" ref="S82:X82" si="59">STDEV(C82:C83)</f>
        <v>93.338095116624274</v>
      </c>
      <c r="T82" s="1">
        <f t="shared" si="59"/>
        <v>527.50165876516451</v>
      </c>
      <c r="U82" s="1">
        <f t="shared" si="59"/>
        <v>1.4142135623730951</v>
      </c>
      <c r="V82" s="1">
        <f t="shared" si="59"/>
        <v>2.8284271247461903</v>
      </c>
      <c r="W82" s="1">
        <f t="shared" si="59"/>
        <v>15.556349186104045</v>
      </c>
      <c r="X82" s="1">
        <f t="shared" si="59"/>
        <v>31132.497362081314</v>
      </c>
    </row>
    <row r="83" spans="1:24" x14ac:dyDescent="0.25">
      <c r="A83" s="2">
        <v>40981</v>
      </c>
      <c r="B83" t="s">
        <v>14</v>
      </c>
      <c r="C83" s="1">
        <v>4790</v>
      </c>
      <c r="D83" s="1">
        <v>4998</v>
      </c>
      <c r="E83" s="1">
        <v>166</v>
      </c>
      <c r="F83" s="1">
        <v>74</v>
      </c>
      <c r="G83" s="1">
        <v>68</v>
      </c>
      <c r="H83" s="1">
        <v>1139140</v>
      </c>
      <c r="J83" t="s">
        <v>20</v>
      </c>
      <c r="K83" s="1">
        <f t="shared" ref="K83:P83" si="60">AVERAGE(C84:C85)</f>
        <v>6044</v>
      </c>
      <c r="L83" s="1">
        <f t="shared" si="60"/>
        <v>5610</v>
      </c>
      <c r="M83" s="1">
        <f t="shared" si="60"/>
        <v>280</v>
      </c>
      <c r="N83" s="1">
        <f t="shared" si="60"/>
        <v>54</v>
      </c>
      <c r="O83" s="1">
        <f t="shared" si="60"/>
        <v>58</v>
      </c>
      <c r="P83" s="1">
        <f t="shared" si="60"/>
        <v>606641</v>
      </c>
      <c r="R83" t="s">
        <v>20</v>
      </c>
      <c r="S83" s="1">
        <f t="shared" ref="S83:X83" si="61">STDEV(C84:C85)</f>
        <v>183.84776310850236</v>
      </c>
      <c r="T83" s="1">
        <f t="shared" si="61"/>
        <v>127.27922061357856</v>
      </c>
      <c r="U83" s="1">
        <f t="shared" si="61"/>
        <v>42.426406871192853</v>
      </c>
      <c r="V83" s="1">
        <f t="shared" si="61"/>
        <v>5.6568542494923806</v>
      </c>
      <c r="W83" s="1">
        <f t="shared" si="61"/>
        <v>2.8284271247461903</v>
      </c>
      <c r="X83" s="1">
        <f t="shared" si="61"/>
        <v>15888.689373261723</v>
      </c>
    </row>
    <row r="84" spans="1:24" x14ac:dyDescent="0.25">
      <c r="A84" s="2">
        <v>40981</v>
      </c>
      <c r="B84" t="s">
        <v>23</v>
      </c>
      <c r="C84" s="1">
        <v>6174</v>
      </c>
      <c r="D84" s="1">
        <v>5520</v>
      </c>
      <c r="E84" s="1">
        <v>310</v>
      </c>
      <c r="F84" s="1">
        <v>50</v>
      </c>
      <c r="G84" s="1">
        <v>56</v>
      </c>
      <c r="H84" s="1">
        <v>617876</v>
      </c>
      <c r="J84" t="s">
        <v>21</v>
      </c>
      <c r="K84" s="1">
        <f t="shared" ref="K84:P84" si="62">AVERAGE(C86:C87)</f>
        <v>6219</v>
      </c>
      <c r="L84" s="1">
        <f t="shared" si="62"/>
        <v>4149</v>
      </c>
      <c r="M84" s="1">
        <f t="shared" si="62"/>
        <v>292</v>
      </c>
      <c r="N84" s="1">
        <f t="shared" si="62"/>
        <v>81</v>
      </c>
      <c r="O84" s="1">
        <f t="shared" si="62"/>
        <v>41</v>
      </c>
      <c r="P84" s="1">
        <f t="shared" si="62"/>
        <v>551881</v>
      </c>
      <c r="R84" t="s">
        <v>21</v>
      </c>
      <c r="S84" s="1">
        <f t="shared" ref="S84:X84" si="63">STDEV(C86:C87)</f>
        <v>9.8994949366116654</v>
      </c>
      <c r="T84" s="1">
        <f t="shared" si="63"/>
        <v>190.91883092036784</v>
      </c>
      <c r="U84" s="1">
        <f t="shared" si="63"/>
        <v>8.4852813742385695</v>
      </c>
      <c r="V84" s="1">
        <f t="shared" si="63"/>
        <v>4.2426406871192848</v>
      </c>
      <c r="W84" s="1">
        <f t="shared" si="63"/>
        <v>7.0710678118654755</v>
      </c>
      <c r="X84" s="1">
        <f t="shared" si="63"/>
        <v>188.09040379562165</v>
      </c>
    </row>
    <row r="85" spans="1:24" x14ac:dyDescent="0.25">
      <c r="A85" s="2">
        <v>40981</v>
      </c>
      <c r="B85" t="s">
        <v>24</v>
      </c>
      <c r="C85" s="1">
        <v>5914</v>
      </c>
      <c r="D85" s="1">
        <v>5700</v>
      </c>
      <c r="E85" s="1">
        <v>250</v>
      </c>
      <c r="F85" s="1">
        <v>58</v>
      </c>
      <c r="G85" s="1">
        <v>60</v>
      </c>
      <c r="H85" s="1">
        <v>595406</v>
      </c>
      <c r="J85" t="s">
        <v>22</v>
      </c>
      <c r="K85" s="1">
        <f t="shared" ref="K85:P85" si="64">AVERAGE(C88:C89)</f>
        <v>6635</v>
      </c>
      <c r="L85" s="1">
        <f t="shared" si="64"/>
        <v>4251</v>
      </c>
      <c r="M85" s="1">
        <f t="shared" si="64"/>
        <v>318</v>
      </c>
      <c r="N85" s="1">
        <f t="shared" si="64"/>
        <v>93</v>
      </c>
      <c r="O85" s="1">
        <f t="shared" si="64"/>
        <v>45</v>
      </c>
      <c r="P85" s="1">
        <f t="shared" si="64"/>
        <v>626475</v>
      </c>
      <c r="R85" t="s">
        <v>22</v>
      </c>
      <c r="S85" s="1">
        <f t="shared" ref="S85:X85" si="65">STDEV(C88:C89)</f>
        <v>114.5512985522207</v>
      </c>
      <c r="T85" s="1">
        <f t="shared" si="65"/>
        <v>239.00209204105306</v>
      </c>
      <c r="U85" s="1">
        <f t="shared" si="65"/>
        <v>8.4852813742385695</v>
      </c>
      <c r="V85" s="1">
        <f t="shared" si="65"/>
        <v>4.2426406871192848</v>
      </c>
      <c r="W85" s="1">
        <f t="shared" si="65"/>
        <v>4.2426406871192848</v>
      </c>
      <c r="X85" s="1">
        <f t="shared" si="65"/>
        <v>6447.3996308589403</v>
      </c>
    </row>
    <row r="86" spans="1:24" x14ac:dyDescent="0.25">
      <c r="A86" s="2">
        <v>40981</v>
      </c>
      <c r="B86" t="s">
        <v>25</v>
      </c>
      <c r="C86" s="1">
        <v>6212</v>
      </c>
      <c r="D86" s="1">
        <v>4014</v>
      </c>
      <c r="E86" s="1">
        <v>286</v>
      </c>
      <c r="F86" s="1">
        <v>84</v>
      </c>
      <c r="G86" s="1">
        <v>46</v>
      </c>
      <c r="H86" s="1">
        <v>551748</v>
      </c>
      <c r="J86" t="s">
        <v>15</v>
      </c>
      <c r="K86" s="1">
        <f t="shared" ref="K86:P86" si="66">AVERAGE(C90:C91)</f>
        <v>6571</v>
      </c>
      <c r="L86" s="1">
        <f t="shared" si="66"/>
        <v>4112</v>
      </c>
      <c r="M86" s="1">
        <f t="shared" si="66"/>
        <v>346</v>
      </c>
      <c r="N86" s="1">
        <f t="shared" si="66"/>
        <v>79</v>
      </c>
      <c r="O86" s="1">
        <f t="shared" si="66"/>
        <v>106</v>
      </c>
      <c r="P86" s="1">
        <f t="shared" si="66"/>
        <v>854194</v>
      </c>
      <c r="R86" t="s">
        <v>15</v>
      </c>
      <c r="S86" s="1">
        <f t="shared" ref="S86:X86" si="67">STDEV(C90:C91)</f>
        <v>86.267027304758798</v>
      </c>
      <c r="T86" s="1">
        <f t="shared" si="67"/>
        <v>101.82337649086284</v>
      </c>
      <c r="U86" s="1">
        <f t="shared" si="67"/>
        <v>33.941125496954278</v>
      </c>
      <c r="V86" s="1">
        <f t="shared" si="67"/>
        <v>15.556349186104045</v>
      </c>
      <c r="W86" s="1">
        <f t="shared" si="67"/>
        <v>14.142135623730951</v>
      </c>
      <c r="X86" s="1">
        <f t="shared" si="67"/>
        <v>6768.4261095176325</v>
      </c>
    </row>
    <row r="87" spans="1:24" x14ac:dyDescent="0.25">
      <c r="A87" s="2">
        <v>40981</v>
      </c>
      <c r="B87" t="s">
        <v>26</v>
      </c>
      <c r="C87" s="1">
        <v>6226</v>
      </c>
      <c r="D87" s="1">
        <v>4284</v>
      </c>
      <c r="E87" s="1">
        <v>298</v>
      </c>
      <c r="F87" s="1">
        <v>78</v>
      </c>
      <c r="G87" s="1">
        <v>36</v>
      </c>
      <c r="H87" s="1">
        <v>552014</v>
      </c>
      <c r="S87" s="1"/>
      <c r="T87" s="1"/>
      <c r="U87" s="1"/>
      <c r="V87" s="1"/>
      <c r="W87" s="1"/>
      <c r="X87" s="1"/>
    </row>
    <row r="88" spans="1:24" x14ac:dyDescent="0.25">
      <c r="A88" s="2">
        <v>40981</v>
      </c>
      <c r="B88" t="s">
        <v>27</v>
      </c>
      <c r="C88" s="1">
        <v>6554</v>
      </c>
      <c r="D88" s="1">
        <v>4082</v>
      </c>
      <c r="E88" s="1">
        <v>312</v>
      </c>
      <c r="F88" s="1">
        <v>96</v>
      </c>
      <c r="G88" s="1">
        <v>48</v>
      </c>
      <c r="H88" s="1">
        <v>621916</v>
      </c>
      <c r="S88" s="1"/>
      <c r="T88" s="1"/>
      <c r="U88" s="1"/>
      <c r="V88" s="1"/>
      <c r="W88" s="1"/>
      <c r="X88" s="1"/>
    </row>
    <row r="89" spans="1:24" x14ac:dyDescent="0.25">
      <c r="A89" s="2">
        <v>40981</v>
      </c>
      <c r="B89" t="s">
        <v>28</v>
      </c>
      <c r="C89" s="1">
        <v>6716</v>
      </c>
      <c r="D89" s="1">
        <v>4420</v>
      </c>
      <c r="E89" s="1">
        <v>324</v>
      </c>
      <c r="F89" s="1">
        <v>90</v>
      </c>
      <c r="G89" s="1">
        <v>42</v>
      </c>
      <c r="H89" s="1">
        <v>631034</v>
      </c>
      <c r="S89" s="1"/>
      <c r="T89" s="1"/>
      <c r="U89" s="1"/>
      <c r="V89" s="1"/>
      <c r="W89" s="1"/>
      <c r="X89" s="1"/>
    </row>
    <row r="90" spans="1:24" x14ac:dyDescent="0.25">
      <c r="A90" s="2">
        <v>40981</v>
      </c>
      <c r="B90" t="s">
        <v>17</v>
      </c>
      <c r="C90" s="1">
        <v>6510</v>
      </c>
      <c r="D90" s="1">
        <v>4040</v>
      </c>
      <c r="E90" s="1">
        <v>370</v>
      </c>
      <c r="F90" s="1">
        <v>90</v>
      </c>
      <c r="G90" s="1">
        <v>116</v>
      </c>
      <c r="H90" s="1">
        <v>858980</v>
      </c>
      <c r="S90" s="1"/>
      <c r="T90" s="1"/>
      <c r="U90" s="1"/>
      <c r="V90" s="1"/>
      <c r="W90" s="1"/>
      <c r="X90" s="1"/>
    </row>
    <row r="91" spans="1:24" x14ac:dyDescent="0.25">
      <c r="A91" s="2">
        <v>40981</v>
      </c>
      <c r="B91" t="s">
        <v>18</v>
      </c>
      <c r="C91" s="1">
        <v>6632</v>
      </c>
      <c r="D91" s="1">
        <v>4184</v>
      </c>
      <c r="E91" s="1">
        <v>322</v>
      </c>
      <c r="F91" s="1">
        <v>68</v>
      </c>
      <c r="G91" s="1">
        <v>96</v>
      </c>
      <c r="H91" s="1">
        <v>849408</v>
      </c>
      <c r="S91" s="1"/>
      <c r="T91" s="1"/>
      <c r="U91" s="1"/>
      <c r="V91" s="1"/>
      <c r="W91" s="1"/>
      <c r="X91" s="1"/>
    </row>
    <row r="92" spans="1:24" x14ac:dyDescent="0.25">
      <c r="A92" s="2">
        <v>41051</v>
      </c>
      <c r="B92" t="s">
        <v>12</v>
      </c>
      <c r="C92" s="1">
        <v>3890.7849829351535</v>
      </c>
      <c r="D92" s="1">
        <v>2263.9362912400456</v>
      </c>
      <c r="E92" s="1">
        <v>452.7872582480091</v>
      </c>
      <c r="F92" s="1">
        <v>9.1012514220705345</v>
      </c>
      <c r="G92" s="1">
        <v>65.984072810011369</v>
      </c>
      <c r="H92" s="1">
        <v>1028589.306029579</v>
      </c>
      <c r="J92" t="s">
        <v>13</v>
      </c>
      <c r="K92" s="1">
        <f t="shared" ref="K92:P92" si="68">AVERAGE(C92:C93)</f>
        <v>3812.286689419795</v>
      </c>
      <c r="L92" s="1">
        <f t="shared" si="68"/>
        <v>2127.4175199089877</v>
      </c>
      <c r="M92" s="1">
        <f t="shared" si="68"/>
        <v>459.613196814562</v>
      </c>
      <c r="N92" s="1">
        <f t="shared" si="68"/>
        <v>14.789533560864619</v>
      </c>
      <c r="O92" s="1">
        <f t="shared" si="68"/>
        <v>62.571103526734923</v>
      </c>
      <c r="P92" s="1">
        <f t="shared" si="68"/>
        <v>1021341.2969283275</v>
      </c>
      <c r="R92" t="s">
        <v>13</v>
      </c>
      <c r="S92" s="1">
        <f t="shared" ref="S92:X92" si="69">STDEV(C92:C93)</f>
        <v>111.01335131256391</v>
      </c>
      <c r="T92" s="1">
        <f t="shared" si="69"/>
        <v>193.06669793489368</v>
      </c>
      <c r="U92" s="1">
        <f t="shared" si="69"/>
        <v>9.653334896744683</v>
      </c>
      <c r="V92" s="1">
        <f t="shared" si="69"/>
        <v>8.0444457472872237</v>
      </c>
      <c r="W92" s="1">
        <f t="shared" si="69"/>
        <v>4.8266674483723317</v>
      </c>
      <c r="X92" s="1">
        <f t="shared" si="69"/>
        <v>10250.232771193401</v>
      </c>
    </row>
    <row r="93" spans="1:24" x14ac:dyDescent="0.25">
      <c r="A93" s="2">
        <v>41051</v>
      </c>
      <c r="B93" t="s">
        <v>14</v>
      </c>
      <c r="C93" s="1">
        <v>3733.7883959044366</v>
      </c>
      <c r="D93" s="1">
        <v>1990.8987485779294</v>
      </c>
      <c r="E93" s="1">
        <v>466.43913538111491</v>
      </c>
      <c r="F93" s="1">
        <v>20.477815699658702</v>
      </c>
      <c r="G93" s="1">
        <v>59.158134243458477</v>
      </c>
      <c r="H93" s="1">
        <v>1014093.2878270762</v>
      </c>
      <c r="J93" t="s">
        <v>20</v>
      </c>
      <c r="K93" s="1">
        <f t="shared" ref="K93:P93" si="70">AVERAGE(C94:C95)</f>
        <v>7061.4334470989761</v>
      </c>
      <c r="L93" s="1">
        <f t="shared" si="70"/>
        <v>11882.821387940841</v>
      </c>
      <c r="M93" s="1">
        <f t="shared" si="70"/>
        <v>1007.9635949943117</v>
      </c>
      <c r="N93" s="1">
        <f t="shared" si="70"/>
        <v>45.506257110352671</v>
      </c>
      <c r="O93" s="1">
        <f t="shared" si="70"/>
        <v>85.324232081911262</v>
      </c>
      <c r="P93" s="1">
        <f t="shared" si="70"/>
        <v>663131.96814562008</v>
      </c>
      <c r="R93" t="s">
        <v>20</v>
      </c>
      <c r="S93" s="1">
        <f t="shared" ref="S93:X93" si="71">STDEV(C94:C95)</f>
        <v>104.57779471473374</v>
      </c>
      <c r="T93" s="1">
        <f t="shared" si="71"/>
        <v>2019.1558825690881</v>
      </c>
      <c r="U93" s="1">
        <f t="shared" si="71"/>
        <v>19.306669793489366</v>
      </c>
      <c r="V93" s="1">
        <f t="shared" si="71"/>
        <v>0</v>
      </c>
      <c r="W93" s="1">
        <f t="shared" si="71"/>
        <v>1.6088891494574407</v>
      </c>
      <c r="X93" s="1">
        <f t="shared" si="71"/>
        <v>27359.159986523879</v>
      </c>
    </row>
    <row r="94" spans="1:24" x14ac:dyDescent="0.25">
      <c r="A94" s="2">
        <v>41051</v>
      </c>
      <c r="B94" t="s">
        <v>23</v>
      </c>
      <c r="C94" s="1">
        <v>6987.4857792946532</v>
      </c>
      <c r="D94" s="1">
        <v>10455.062571103526</v>
      </c>
      <c r="E94" s="1">
        <v>994.31171786120592</v>
      </c>
      <c r="F94" s="1">
        <v>45.506257110352671</v>
      </c>
      <c r="G94" s="1">
        <v>86.461888509670075</v>
      </c>
      <c r="H94" s="1">
        <v>682477.81569965871</v>
      </c>
      <c r="J94" t="s">
        <v>21</v>
      </c>
      <c r="K94" s="1">
        <f t="shared" ref="K94:P94" si="72">AVERAGE(C96:C97)</f>
        <v>14218.430034129691</v>
      </c>
      <c r="L94" s="1">
        <f t="shared" si="72"/>
        <v>13502.844141069396</v>
      </c>
      <c r="M94" s="1">
        <f t="shared" si="72"/>
        <v>1295.7906712172924</v>
      </c>
      <c r="N94" s="1">
        <f t="shared" si="72"/>
        <v>22.753128555176339</v>
      </c>
      <c r="O94" s="1">
        <f t="shared" si="72"/>
        <v>276.45051194539246</v>
      </c>
      <c r="P94" s="1">
        <f t="shared" si="72"/>
        <v>765400.4550625711</v>
      </c>
      <c r="R94" t="s">
        <v>21</v>
      </c>
      <c r="S94" s="1">
        <f t="shared" ref="S94:X94" si="73">STDEV(C96:C97)</f>
        <v>54.70223108155254</v>
      </c>
      <c r="T94" s="1">
        <f t="shared" si="73"/>
        <v>133.53779940496821</v>
      </c>
      <c r="U94" s="1">
        <f t="shared" si="73"/>
        <v>175.3689172908617</v>
      </c>
      <c r="V94" s="1">
        <f t="shared" si="73"/>
        <v>6.4355565978297564</v>
      </c>
      <c r="W94" s="1">
        <f t="shared" si="73"/>
        <v>33.786672138606392</v>
      </c>
      <c r="X94" s="1">
        <f t="shared" si="73"/>
        <v>12579.904259607725</v>
      </c>
    </row>
    <row r="95" spans="1:24" x14ac:dyDescent="0.25">
      <c r="A95" s="2">
        <v>41051</v>
      </c>
      <c r="B95" t="s">
        <v>24</v>
      </c>
      <c r="C95" s="1">
        <v>7135.381114903299</v>
      </c>
      <c r="D95" s="1">
        <v>13310.580204778156</v>
      </c>
      <c r="E95" s="1">
        <v>1021.6154721274175</v>
      </c>
      <c r="F95" s="1">
        <v>45.506257110352671</v>
      </c>
      <c r="G95" s="1">
        <v>84.186575654152449</v>
      </c>
      <c r="H95" s="1">
        <v>643786.12059158133</v>
      </c>
      <c r="J95" t="s">
        <v>22</v>
      </c>
      <c r="K95" s="1">
        <f t="shared" ref="K95:P95" si="74">AVERAGE(C98:C99)</f>
        <v>5475.5403868031854</v>
      </c>
      <c r="L95" s="1">
        <f t="shared" si="74"/>
        <v>9496.0182025028444</v>
      </c>
      <c r="M95" s="1">
        <f t="shared" si="74"/>
        <v>1374.2889647326506</v>
      </c>
      <c r="N95" s="1">
        <f t="shared" si="74"/>
        <v>27.303754266211605</v>
      </c>
      <c r="O95" s="1">
        <f t="shared" si="74"/>
        <v>246.87144482366324</v>
      </c>
      <c r="P95" s="1">
        <f t="shared" si="74"/>
        <v>736657.56541524455</v>
      </c>
      <c r="R95" t="s">
        <v>22</v>
      </c>
      <c r="S95" s="1">
        <f t="shared" ref="S95:X95" si="75">STDEV(C98:C99)</f>
        <v>230.07114837241423</v>
      </c>
      <c r="T95" s="1">
        <f t="shared" si="75"/>
        <v>133.53779940496821</v>
      </c>
      <c r="U95" s="1">
        <f t="shared" si="75"/>
        <v>160.88891494574463</v>
      </c>
      <c r="V95" s="1">
        <f t="shared" si="75"/>
        <v>12.871113195659557</v>
      </c>
      <c r="W95" s="1">
        <f t="shared" si="75"/>
        <v>46.657785334266123</v>
      </c>
      <c r="X95" s="1">
        <f t="shared" si="75"/>
        <v>8691.2191853691347</v>
      </c>
    </row>
    <row r="96" spans="1:24" x14ac:dyDescent="0.25">
      <c r="A96" s="2">
        <v>41051</v>
      </c>
      <c r="B96" t="s">
        <v>25</v>
      </c>
      <c r="C96" s="1">
        <v>14179.749715585893</v>
      </c>
      <c r="D96" s="1">
        <v>13597.269624573379</v>
      </c>
      <c r="E96" s="1">
        <v>1419.7952218430034</v>
      </c>
      <c r="F96" s="1">
        <v>27.303754266211605</v>
      </c>
      <c r="G96" s="1">
        <v>252.55972696245732</v>
      </c>
      <c r="H96" s="1">
        <v>774295.79067121726</v>
      </c>
      <c r="J96" t="s">
        <v>15</v>
      </c>
      <c r="K96" s="1">
        <f t="shared" ref="K96:P96" si="76">AVERAGE(C100:C101)</f>
        <v>1757.6791808873718</v>
      </c>
      <c r="L96" s="1">
        <f t="shared" si="76"/>
        <v>3601.8202502844142</v>
      </c>
      <c r="M96" s="1">
        <f t="shared" si="76"/>
        <v>686.00682593856652</v>
      </c>
      <c r="N96" s="1">
        <f t="shared" si="76"/>
        <v>37.542662116040958</v>
      </c>
      <c r="O96" s="1">
        <f t="shared" si="76"/>
        <v>150.17064846416383</v>
      </c>
      <c r="P96" s="1">
        <f t="shared" si="76"/>
        <v>413344.70989761088</v>
      </c>
      <c r="R96" t="s">
        <v>15</v>
      </c>
      <c r="S96" s="1">
        <f t="shared" ref="S96:X96" si="77">STDEV(C100:C101)</f>
        <v>133.53779940496804</v>
      </c>
      <c r="T96" s="1">
        <f t="shared" si="77"/>
        <v>186.63114133706353</v>
      </c>
      <c r="U96" s="1">
        <f t="shared" si="77"/>
        <v>43.440007035351037</v>
      </c>
      <c r="V96" s="1">
        <f t="shared" si="77"/>
        <v>4.8266674483723371</v>
      </c>
      <c r="W96" s="1">
        <f t="shared" si="77"/>
        <v>54.70223108155303</v>
      </c>
      <c r="X96" s="1">
        <f t="shared" si="77"/>
        <v>8240.7302235209936</v>
      </c>
    </row>
    <row r="97" spans="1:24" x14ac:dyDescent="0.25">
      <c r="A97" s="2">
        <v>41051</v>
      </c>
      <c r="B97" t="s">
        <v>26</v>
      </c>
      <c r="C97" s="1">
        <v>14257.110352673491</v>
      </c>
      <c r="D97" s="1">
        <v>13408.418657565415</v>
      </c>
      <c r="E97" s="1">
        <v>1171.7861205915813</v>
      </c>
      <c r="F97" s="1">
        <v>18.202502844141069</v>
      </c>
      <c r="G97" s="1">
        <v>300.34129692832767</v>
      </c>
      <c r="H97" s="1">
        <v>756505.11945392494</v>
      </c>
      <c r="S97" s="1"/>
      <c r="T97" s="1"/>
      <c r="U97" s="1"/>
      <c r="V97" s="1"/>
      <c r="W97" s="1"/>
      <c r="X97" s="1"/>
    </row>
    <row r="98" spans="1:24" x14ac:dyDescent="0.25">
      <c r="A98" s="2">
        <v>41051</v>
      </c>
      <c r="B98" t="s">
        <v>27</v>
      </c>
      <c r="C98" s="1">
        <v>5638.2252559726958</v>
      </c>
      <c r="D98" s="1">
        <v>9590.4436860068254</v>
      </c>
      <c r="E98" s="1">
        <v>1488.0546075085324</v>
      </c>
      <c r="F98" s="1">
        <v>18.202502844141069</v>
      </c>
      <c r="G98" s="1">
        <v>213.87940841865756</v>
      </c>
      <c r="H98" s="1">
        <v>742803.18543799769</v>
      </c>
      <c r="S98" s="1"/>
      <c r="T98" s="1"/>
      <c r="U98" s="1"/>
      <c r="V98" s="1"/>
      <c r="W98" s="1"/>
      <c r="X98" s="1"/>
    </row>
    <row r="99" spans="1:24" x14ac:dyDescent="0.25">
      <c r="A99" s="2">
        <v>41051</v>
      </c>
      <c r="B99" t="s">
        <v>28</v>
      </c>
      <c r="C99" s="1">
        <v>5312.8555176336749</v>
      </c>
      <c r="D99" s="1">
        <v>9401.5927189988615</v>
      </c>
      <c r="E99" s="1">
        <v>1260.523321956769</v>
      </c>
      <c r="F99" s="1">
        <v>36.405005688282138</v>
      </c>
      <c r="G99" s="1">
        <v>279.86348122866895</v>
      </c>
      <c r="H99" s="1">
        <v>730511.94539249141</v>
      </c>
      <c r="S99" s="1"/>
      <c r="T99" s="1"/>
      <c r="U99" s="1"/>
      <c r="V99" s="1"/>
      <c r="W99" s="1"/>
      <c r="X99" s="1"/>
    </row>
    <row r="100" spans="1:24" x14ac:dyDescent="0.25">
      <c r="A100" s="2">
        <v>41051</v>
      </c>
      <c r="B100" t="s">
        <v>17</v>
      </c>
      <c r="C100" s="1">
        <v>1852.1046643913537</v>
      </c>
      <c r="D100" s="1">
        <v>3469.8521046643914</v>
      </c>
      <c r="E100" s="1">
        <v>716.72354948805457</v>
      </c>
      <c r="F100" s="1">
        <v>34.129692832764505</v>
      </c>
      <c r="G100" s="1">
        <v>188.85096700796359</v>
      </c>
      <c r="H100" s="1">
        <v>419171.78612059151</v>
      </c>
      <c r="S100" s="1"/>
      <c r="T100" s="1"/>
      <c r="U100" s="1"/>
      <c r="V100" s="1"/>
      <c r="W100" s="1"/>
      <c r="X100" s="1"/>
    </row>
    <row r="101" spans="1:24" x14ac:dyDescent="0.25">
      <c r="A101" s="2">
        <v>41051</v>
      </c>
      <c r="B101" t="s">
        <v>18</v>
      </c>
      <c r="C101" s="1">
        <v>1663.2536973833901</v>
      </c>
      <c r="D101" s="1">
        <v>3733.7883959044366</v>
      </c>
      <c r="E101" s="1">
        <v>655.29010238907847</v>
      </c>
      <c r="F101" s="1">
        <v>40.955631399317404</v>
      </c>
      <c r="G101" s="1">
        <v>111.49032992036405</v>
      </c>
      <c r="H101" s="1">
        <v>407517.63367463025</v>
      </c>
      <c r="S101" s="1"/>
      <c r="T101" s="1"/>
      <c r="U101" s="1"/>
      <c r="V101" s="1"/>
      <c r="W101" s="1"/>
      <c r="X101" s="1"/>
    </row>
    <row r="102" spans="1:24" x14ac:dyDescent="0.25">
      <c r="A102" s="2">
        <v>41080</v>
      </c>
      <c r="B102" t="s">
        <v>12</v>
      </c>
      <c r="C102" s="1">
        <v>2120.3692905733724</v>
      </c>
      <c r="D102" s="1">
        <v>3682.8765792031104</v>
      </c>
      <c r="E102" s="1">
        <v>370.262390670554</v>
      </c>
      <c r="F102" s="1">
        <v>29.62099125364432</v>
      </c>
      <c r="G102" s="1">
        <v>2.4684159378036932</v>
      </c>
      <c r="H102" s="1">
        <v>275502.371234208</v>
      </c>
      <c r="J102" t="s">
        <v>13</v>
      </c>
      <c r="K102" s="1">
        <f t="shared" ref="K102:P102" si="78">AVERAGE(C102:C103)</f>
        <v>2110.4956268221576</v>
      </c>
      <c r="L102" s="1">
        <f t="shared" si="78"/>
        <v>3573.0320699708459</v>
      </c>
      <c r="M102" s="1">
        <f t="shared" si="78"/>
        <v>370.262390670554</v>
      </c>
      <c r="N102" s="1">
        <f t="shared" si="78"/>
        <v>18.5131195335277</v>
      </c>
      <c r="O102" s="1">
        <f t="shared" si="78"/>
        <v>3.70262390670554</v>
      </c>
      <c r="P102" s="1">
        <f t="shared" si="78"/>
        <v>270347.08454810502</v>
      </c>
      <c r="R102" t="s">
        <v>13</v>
      </c>
      <c r="S102" s="1">
        <f t="shared" ref="S102:X102" si="79">STDEV(C102:C103)</f>
        <v>13.963469187279488</v>
      </c>
      <c r="T102" s="1">
        <f t="shared" si="79"/>
        <v>155.34359470848511</v>
      </c>
      <c r="U102" s="1">
        <f t="shared" si="79"/>
        <v>0</v>
      </c>
      <c r="V102" s="1">
        <f t="shared" si="79"/>
        <v>15.708902835689486</v>
      </c>
      <c r="W102" s="1">
        <f t="shared" si="79"/>
        <v>1.7454336484099411</v>
      </c>
      <c r="X102" s="1">
        <f t="shared" si="79"/>
        <v>7290.6763494083189</v>
      </c>
    </row>
    <row r="103" spans="1:24" x14ac:dyDescent="0.25">
      <c r="A103" s="2">
        <v>41080</v>
      </c>
      <c r="B103" t="s">
        <v>14</v>
      </c>
      <c r="C103" s="1">
        <v>2100.6219630709429</v>
      </c>
      <c r="D103" s="1">
        <v>3463.1875607385814</v>
      </c>
      <c r="E103" s="1">
        <v>370.262390670554</v>
      </c>
      <c r="F103" s="1">
        <v>7.40524781341108</v>
      </c>
      <c r="G103" s="1">
        <v>4.9368318756073863</v>
      </c>
      <c r="H103" s="1">
        <v>265191.79786200199</v>
      </c>
      <c r="J103" t="s">
        <v>20</v>
      </c>
      <c r="K103" s="1">
        <f t="shared" ref="K103:P103" si="80">AVERAGE(C104:C105)</f>
        <v>5666.2487852283775</v>
      </c>
      <c r="L103" s="1">
        <f t="shared" si="80"/>
        <v>3123.7803692905736</v>
      </c>
      <c r="M103" s="1">
        <f t="shared" si="80"/>
        <v>391.24392614188537</v>
      </c>
      <c r="N103" s="1">
        <f t="shared" si="80"/>
        <v>4.9368318756073863</v>
      </c>
      <c r="O103" s="1">
        <f t="shared" si="80"/>
        <v>2.4684159378036932</v>
      </c>
      <c r="P103" s="1">
        <f t="shared" si="80"/>
        <v>694049.44606413995</v>
      </c>
      <c r="R103" t="s">
        <v>20</v>
      </c>
      <c r="S103" s="1">
        <f t="shared" ref="S103:X103" si="81">STDEV(C104:C105)</f>
        <v>99.489717959367155</v>
      </c>
      <c r="T103" s="1">
        <f t="shared" si="81"/>
        <v>127.41665633392581</v>
      </c>
      <c r="U103" s="1">
        <f t="shared" si="81"/>
        <v>12.218035538869632</v>
      </c>
      <c r="V103" s="1">
        <f t="shared" si="81"/>
        <v>0</v>
      </c>
      <c r="W103" s="1">
        <f t="shared" si="81"/>
        <v>0</v>
      </c>
      <c r="X103" s="1">
        <f t="shared" si="81"/>
        <v>25661.365498922984</v>
      </c>
    </row>
    <row r="104" spans="1:24" x14ac:dyDescent="0.25">
      <c r="A104" s="2">
        <v>41080</v>
      </c>
      <c r="B104" t="s">
        <v>23</v>
      </c>
      <c r="C104" s="1">
        <v>5595.898931000972</v>
      </c>
      <c r="D104" s="1">
        <v>3213.8775510204086</v>
      </c>
      <c r="E104" s="1">
        <v>382.60447035957242</v>
      </c>
      <c r="F104" s="1">
        <v>4.9368318756073863</v>
      </c>
      <c r="G104" s="1">
        <v>2.4684159378036932</v>
      </c>
      <c r="H104" s="1">
        <v>712194.77162293496</v>
      </c>
      <c r="J104" t="s">
        <v>21</v>
      </c>
      <c r="K104" s="1">
        <f>AVERAGE(C106:C107)</f>
        <v>8048.2701652089418</v>
      </c>
      <c r="L104" s="1">
        <f>AVERAGE(D106:D107)</f>
        <v>8362.9931972789127</v>
      </c>
      <c r="M104" s="1">
        <f>AVERAGE(E106:E107)</f>
        <v>1365.0340136054424</v>
      </c>
      <c r="N104" s="1">
        <f>AVERAGE(F106:F107)</f>
        <v>30.855199222546165</v>
      </c>
      <c r="O104" s="1">
        <f>AVERAGE(G106:G107)</f>
        <v>16.044703595724005</v>
      </c>
      <c r="P104" s="1">
        <f>H106</f>
        <v>1178374.8688046648</v>
      </c>
      <c r="R104" t="s">
        <v>21</v>
      </c>
      <c r="S104" s="1">
        <f t="shared" ref="S104:X104" si="82">STDEV(C106:C107)</f>
        <v>1234.0215894258276</v>
      </c>
      <c r="T104" s="1">
        <f t="shared" si="82"/>
        <v>136.14382457597597</v>
      </c>
      <c r="U104" s="1">
        <f t="shared" si="82"/>
        <v>202.47030321555016</v>
      </c>
      <c r="V104" s="1">
        <f t="shared" si="82"/>
        <v>19.199770132509368</v>
      </c>
      <c r="W104" s="1">
        <f t="shared" si="82"/>
        <v>5.2363009452298321</v>
      </c>
      <c r="X104" s="1" t="e">
        <f t="shared" si="82"/>
        <v>#N/A</v>
      </c>
    </row>
    <row r="105" spans="1:24" x14ac:dyDescent="0.25">
      <c r="A105" s="2">
        <v>41080</v>
      </c>
      <c r="B105" t="s">
        <v>24</v>
      </c>
      <c r="C105" s="1">
        <v>5736.5986394557831</v>
      </c>
      <c r="D105" s="1">
        <v>3033.683187560739</v>
      </c>
      <c r="E105" s="1">
        <v>399.88338192419832</v>
      </c>
      <c r="F105" s="1">
        <v>4.9368318756073863</v>
      </c>
      <c r="G105" s="1">
        <v>2.4684159378036932</v>
      </c>
      <c r="H105" s="1">
        <v>675904.12050534505</v>
      </c>
      <c r="J105" t="s">
        <v>22</v>
      </c>
      <c r="K105" s="1">
        <f t="shared" ref="K105:P105" si="83">AVERAGE(C108:C109)</f>
        <v>2170.9718172983485</v>
      </c>
      <c r="L105" s="1">
        <f t="shared" si="83"/>
        <v>5874.8299319727894</v>
      </c>
      <c r="M105" s="1">
        <f t="shared" si="83"/>
        <v>1161.3896987366377</v>
      </c>
      <c r="N105" s="1">
        <f t="shared" si="83"/>
        <v>127.1234207968902</v>
      </c>
      <c r="O105" s="1">
        <f t="shared" si="83"/>
        <v>38.260447035957242</v>
      </c>
      <c r="P105" s="1">
        <f t="shared" si="83"/>
        <v>692256.14188532555</v>
      </c>
      <c r="R105" t="s">
        <v>22</v>
      </c>
      <c r="S105" s="1">
        <f t="shared" ref="S105:X105" si="84">STDEV(C108:C109)</f>
        <v>274.03308280036106</v>
      </c>
      <c r="T105" s="1">
        <f t="shared" si="84"/>
        <v>73.308213233217629</v>
      </c>
      <c r="U105" s="1">
        <f t="shared" si="84"/>
        <v>61.090177694347922</v>
      </c>
      <c r="V105" s="1">
        <f t="shared" si="84"/>
        <v>36.654106616608679</v>
      </c>
      <c r="W105" s="1">
        <f t="shared" si="84"/>
        <v>8.7271682420497552</v>
      </c>
      <c r="X105" s="1">
        <f t="shared" si="84"/>
        <v>413.66777467320384</v>
      </c>
    </row>
    <row r="106" spans="1:24" x14ac:dyDescent="0.25">
      <c r="A106" s="2">
        <v>41080</v>
      </c>
      <c r="B106" t="s">
        <v>25</v>
      </c>
      <c r="C106" s="1">
        <v>8920.8551992225475</v>
      </c>
      <c r="D106" s="1">
        <v>8266.7249757045684</v>
      </c>
      <c r="E106" s="1">
        <v>1221.8658892128281</v>
      </c>
      <c r="F106" s="1">
        <v>44.43148688046648</v>
      </c>
      <c r="G106" s="1">
        <v>19.747327502429545</v>
      </c>
      <c r="H106" s="1">
        <v>1178374.8688046648</v>
      </c>
      <c r="J106" t="s">
        <v>15</v>
      </c>
      <c r="K106" s="1">
        <f t="shared" ref="K106:P106" si="85">AVERAGE(C110:C111)</f>
        <v>1898.2118561710399</v>
      </c>
      <c r="L106" s="1">
        <f t="shared" si="85"/>
        <v>5821.7589893100103</v>
      </c>
      <c r="M106" s="1">
        <f t="shared" si="85"/>
        <v>1197.1817298347912</v>
      </c>
      <c r="N106" s="1">
        <f t="shared" si="85"/>
        <v>132.0602526724976</v>
      </c>
      <c r="O106" s="1">
        <f t="shared" si="85"/>
        <v>149.33916423712344</v>
      </c>
      <c r="P106" s="1">
        <f t="shared" si="85"/>
        <v>707135.75315840635</v>
      </c>
      <c r="R106" t="s">
        <v>15</v>
      </c>
      <c r="S106" s="1">
        <f t="shared" ref="S106:X106" si="86">STDEV(C110:C111)</f>
        <v>328.14152590106966</v>
      </c>
      <c r="T106" s="1">
        <f t="shared" si="86"/>
        <v>134.39839092756523</v>
      </c>
      <c r="U106" s="1">
        <f t="shared" si="86"/>
        <v>31.417805671378847</v>
      </c>
      <c r="V106" s="1">
        <f t="shared" si="86"/>
        <v>22.690637429329126</v>
      </c>
      <c r="W106" s="1">
        <f t="shared" si="86"/>
        <v>8.7271682420497196</v>
      </c>
      <c r="X106" s="1">
        <f t="shared" si="86"/>
        <v>27607.52401690005</v>
      </c>
    </row>
    <row r="107" spans="1:24" x14ac:dyDescent="0.25">
      <c r="A107" s="2">
        <v>41080</v>
      </c>
      <c r="B107" t="s">
        <v>26</v>
      </c>
      <c r="C107" s="1">
        <v>7175.685131195336</v>
      </c>
      <c r="D107" s="1">
        <v>8459.2614188532571</v>
      </c>
      <c r="E107" s="1">
        <v>1508.2021379980565</v>
      </c>
      <c r="F107" s="1">
        <v>17.278911564625851</v>
      </c>
      <c r="G107" s="1">
        <v>12.342079689018465</v>
      </c>
      <c r="H107" s="1" t="e">
        <v>#N/A</v>
      </c>
      <c r="S107" s="1"/>
      <c r="T107" s="1"/>
      <c r="U107" s="1"/>
      <c r="V107" s="1"/>
      <c r="W107" s="1"/>
      <c r="X107" s="1"/>
    </row>
    <row r="108" spans="1:24" x14ac:dyDescent="0.25">
      <c r="A108" s="2">
        <v>41080</v>
      </c>
      <c r="B108" t="s">
        <v>27</v>
      </c>
      <c r="C108" s="1">
        <v>1977.2011661807583</v>
      </c>
      <c r="D108" s="1">
        <v>5926.666666666667</v>
      </c>
      <c r="E108" s="1">
        <v>1204.5869776482023</v>
      </c>
      <c r="F108" s="1">
        <v>153.04178814382897</v>
      </c>
      <c r="G108" s="1">
        <v>32.089407191448011</v>
      </c>
      <c r="H108" s="1">
        <v>692548.64917395532</v>
      </c>
      <c r="S108" s="1"/>
      <c r="T108" s="1"/>
      <c r="U108" s="1"/>
      <c r="V108" s="1"/>
      <c r="W108" s="1"/>
      <c r="X108" s="1"/>
    </row>
    <row r="109" spans="1:24" x14ac:dyDescent="0.25">
      <c r="A109" s="2">
        <v>41080</v>
      </c>
      <c r="B109" t="s">
        <v>28</v>
      </c>
      <c r="C109" s="1">
        <v>2364.7424684159382</v>
      </c>
      <c r="D109" s="1">
        <v>5822.9931972789118</v>
      </c>
      <c r="E109" s="1">
        <v>1118.1924198250731</v>
      </c>
      <c r="F109" s="1">
        <v>101.20505344995142</v>
      </c>
      <c r="G109" s="1">
        <v>44.43148688046648</v>
      </c>
      <c r="H109" s="1">
        <v>691963.63459669577</v>
      </c>
      <c r="S109" s="1"/>
      <c r="T109" s="1"/>
      <c r="U109" s="1"/>
      <c r="V109" s="1"/>
      <c r="W109" s="1"/>
      <c r="X109" s="1"/>
    </row>
    <row r="110" spans="1:24" x14ac:dyDescent="0.25">
      <c r="A110" s="2">
        <v>41080</v>
      </c>
      <c r="B110" t="s">
        <v>17</v>
      </c>
      <c r="C110" s="1">
        <v>2130.2429543245871</v>
      </c>
      <c r="D110" s="1">
        <v>5916.7930029154522</v>
      </c>
      <c r="E110" s="1">
        <v>1219.3974732750244</v>
      </c>
      <c r="F110" s="1">
        <v>116.01554907677358</v>
      </c>
      <c r="G110" s="1">
        <v>155.51020408163268</v>
      </c>
      <c r="H110" s="1">
        <v>726657.2206025268</v>
      </c>
      <c r="S110" s="1"/>
      <c r="T110" s="1"/>
      <c r="U110" s="1"/>
      <c r="V110" s="1"/>
      <c r="W110" s="1"/>
      <c r="X110" s="1"/>
    </row>
    <row r="111" spans="1:24" x14ac:dyDescent="0.25">
      <c r="A111" s="2">
        <v>41080</v>
      </c>
      <c r="B111" t="s">
        <v>18</v>
      </c>
      <c r="C111" s="1">
        <v>1666.180758017493</v>
      </c>
      <c r="D111" s="1">
        <v>5726.7249757045684</v>
      </c>
      <c r="E111" s="1">
        <v>1174.9659863945581</v>
      </c>
      <c r="F111" s="1">
        <v>148.1049562682216</v>
      </c>
      <c r="G111" s="1">
        <v>143.1681243926142</v>
      </c>
      <c r="H111" s="1">
        <v>687614.2857142858</v>
      </c>
      <c r="S111" s="1"/>
      <c r="T111" s="1"/>
      <c r="U111" s="1"/>
      <c r="V111" s="1"/>
      <c r="W111" s="1"/>
      <c r="X111" s="1"/>
    </row>
    <row r="112" spans="1:24" x14ac:dyDescent="0.25">
      <c r="A112" s="2">
        <v>41108</v>
      </c>
      <c r="B112" t="s">
        <v>12</v>
      </c>
      <c r="C112" s="1">
        <v>7907.6288659793809</v>
      </c>
      <c r="D112" s="1">
        <v>17187.628865979379</v>
      </c>
      <c r="E112" s="1">
        <v>524.53608247422676</v>
      </c>
      <c r="F112" s="1">
        <v>6.5979381443298966</v>
      </c>
      <c r="G112" s="1">
        <v>6.5979381443298966</v>
      </c>
      <c r="H112" s="1">
        <v>1002781.0309278349</v>
      </c>
      <c r="J112" t="s">
        <v>13</v>
      </c>
      <c r="K112" s="1">
        <f t="shared" ref="K112:P112" si="87">AVERAGE(C112:C113)</f>
        <v>7830.1030927835045</v>
      </c>
      <c r="L112" s="1">
        <f t="shared" si="87"/>
        <v>16725.773195876289</v>
      </c>
      <c r="M112" s="1">
        <f t="shared" si="87"/>
        <v>550.92783505154637</v>
      </c>
      <c r="N112" s="1">
        <f t="shared" si="87"/>
        <v>26.391752577319586</v>
      </c>
      <c r="O112" s="1">
        <f t="shared" si="87"/>
        <v>14.845360824742269</v>
      </c>
      <c r="P112" s="1">
        <f t="shared" si="87"/>
        <v>993547.21649484523</v>
      </c>
      <c r="R112" t="s">
        <v>13</v>
      </c>
      <c r="S112" s="1">
        <f t="shared" ref="S112:X112" si="88">STDEV(C112:C113)</f>
        <v>109.6379998870689</v>
      </c>
      <c r="T112" s="1">
        <f t="shared" si="88"/>
        <v>653.16255251870678</v>
      </c>
      <c r="U112" s="1">
        <f t="shared" si="88"/>
        <v>37.323574429640473</v>
      </c>
      <c r="V112" s="1">
        <f t="shared" si="88"/>
        <v>27.992680822230344</v>
      </c>
      <c r="W112" s="1">
        <f t="shared" si="88"/>
        <v>11.663617009262637</v>
      </c>
      <c r="X112" s="1">
        <f t="shared" si="88"/>
        <v>13058.585603570367</v>
      </c>
    </row>
    <row r="113" spans="1:24" x14ac:dyDescent="0.25">
      <c r="A113" s="2">
        <v>41108</v>
      </c>
      <c r="B113" t="s">
        <v>14</v>
      </c>
      <c r="C113" s="1">
        <v>7752.5773195876282</v>
      </c>
      <c r="D113" s="1">
        <v>16263.917525773195</v>
      </c>
      <c r="E113" s="1">
        <v>577.31958762886597</v>
      </c>
      <c r="F113" s="1">
        <v>46.185567010309278</v>
      </c>
      <c r="G113" s="1">
        <v>23.092783505154639</v>
      </c>
      <c r="H113" s="1">
        <v>984313.40206185565</v>
      </c>
      <c r="J113" t="s">
        <v>20</v>
      </c>
      <c r="K113" s="1">
        <f t="shared" ref="K113:P113" si="89">AVERAGE(C114:C115)</f>
        <v>145877.11340206186</v>
      </c>
      <c r="L113" s="1">
        <f t="shared" si="89"/>
        <v>8550.9278350515451</v>
      </c>
      <c r="M113" s="1">
        <f t="shared" si="89"/>
        <v>1205.7731958762886</v>
      </c>
      <c r="N113" s="1">
        <f t="shared" si="89"/>
        <v>8.2474226804123703</v>
      </c>
      <c r="O113" s="1">
        <f t="shared" si="89"/>
        <v>19.793814432989691</v>
      </c>
      <c r="P113" s="1">
        <f t="shared" si="89"/>
        <v>2079689.8969072159</v>
      </c>
      <c r="R113" t="s">
        <v>20</v>
      </c>
      <c r="S113" s="1">
        <f t="shared" ref="S113:X113" si="90">STDEV(C114:C115)</f>
        <v>433.88655274458444</v>
      </c>
      <c r="T113" s="1">
        <f t="shared" si="90"/>
        <v>298.58859543712379</v>
      </c>
      <c r="U113" s="1">
        <f t="shared" si="90"/>
        <v>25.659957420377875</v>
      </c>
      <c r="V113" s="1">
        <f t="shared" si="90"/>
        <v>11.663617009262637</v>
      </c>
      <c r="W113" s="1">
        <f t="shared" si="90"/>
        <v>4.6654468037050423</v>
      </c>
      <c r="X113" s="1">
        <f t="shared" si="90"/>
        <v>40435.427447711627</v>
      </c>
    </row>
    <row r="114" spans="1:24" x14ac:dyDescent="0.25">
      <c r="A114" s="2">
        <v>41108</v>
      </c>
      <c r="B114" t="s">
        <v>23</v>
      </c>
      <c r="C114" s="1">
        <v>145570.3092783505</v>
      </c>
      <c r="D114" s="1">
        <v>8762.0618556701029</v>
      </c>
      <c r="E114" s="1">
        <v>1187.6288659793813</v>
      </c>
      <c r="F114" s="1">
        <v>0</v>
      </c>
      <c r="G114" s="1">
        <v>23.092783505154639</v>
      </c>
      <c r="H114" s="1">
        <v>2051097.7319587625</v>
      </c>
      <c r="J114" t="s">
        <v>21</v>
      </c>
      <c r="K114" s="1">
        <f t="shared" ref="K114:P114" si="91">AVERAGE(C116:C117)</f>
        <v>43340.206185567004</v>
      </c>
      <c r="L114" s="1">
        <f t="shared" si="91"/>
        <v>10322.474226804123</v>
      </c>
      <c r="M114" s="1">
        <f t="shared" si="91"/>
        <v>1382.2680412371133</v>
      </c>
      <c r="N114" s="1">
        <f t="shared" si="91"/>
        <v>70.927835051546396</v>
      </c>
      <c r="O114" s="1">
        <f t="shared" si="91"/>
        <v>19.793814432989691</v>
      </c>
      <c r="P114" s="1">
        <f t="shared" si="91"/>
        <v>1581550.5154639175</v>
      </c>
      <c r="R114" t="s">
        <v>21</v>
      </c>
      <c r="S114" s="1">
        <f t="shared" ref="S114:X114" si="92">STDEV(C116:C117)</f>
        <v>114.30344669077169</v>
      </c>
      <c r="T114" s="1">
        <f t="shared" si="92"/>
        <v>541.19182922978587</v>
      </c>
      <c r="U114" s="1">
        <f t="shared" si="92"/>
        <v>401.22842511863581</v>
      </c>
      <c r="V114" s="1">
        <f t="shared" si="92"/>
        <v>11.663617009262577</v>
      </c>
      <c r="W114" s="1">
        <f t="shared" si="92"/>
        <v>4.6654468037050423</v>
      </c>
      <c r="X114" s="1">
        <f t="shared" si="92"/>
        <v>110242.17524814856</v>
      </c>
    </row>
    <row r="115" spans="1:24" x14ac:dyDescent="0.25">
      <c r="A115" s="2">
        <v>41108</v>
      </c>
      <c r="B115" t="s">
        <v>24</v>
      </c>
      <c r="C115" s="1">
        <v>146183.9175257732</v>
      </c>
      <c r="D115" s="1">
        <v>8339.7938144329892</v>
      </c>
      <c r="E115" s="1">
        <v>1223.9175257731958</v>
      </c>
      <c r="F115" s="1">
        <v>16.494845360824741</v>
      </c>
      <c r="G115" s="1">
        <v>16.494845360824741</v>
      </c>
      <c r="H115" s="1">
        <v>2108282.0618556696</v>
      </c>
      <c r="J115" t="s">
        <v>22</v>
      </c>
      <c r="K115" s="1">
        <f t="shared" ref="K115:P115" si="93">AVERAGE(C118:C119)</f>
        <v>47285.773195876289</v>
      </c>
      <c r="L115" s="1">
        <f t="shared" si="93"/>
        <v>8049.4845360824738</v>
      </c>
      <c r="M115" s="1">
        <f t="shared" si="93"/>
        <v>2556.7010309278348</v>
      </c>
      <c r="N115" s="1">
        <f t="shared" si="93"/>
        <v>135.25773195876286</v>
      </c>
      <c r="O115" s="1">
        <f t="shared" si="93"/>
        <v>24.742268041237111</v>
      </c>
      <c r="P115" s="1">
        <f t="shared" si="93"/>
        <v>1918693.6082474226</v>
      </c>
      <c r="R115" t="s">
        <v>22</v>
      </c>
      <c r="S115" s="1">
        <f t="shared" ref="S115:X115" si="94">STDEV(C118:C119)</f>
        <v>538.85910582793247</v>
      </c>
      <c r="T115" s="1">
        <f t="shared" si="94"/>
        <v>251.93412740007275</v>
      </c>
      <c r="U115" s="1">
        <f t="shared" si="94"/>
        <v>27.992680822230234</v>
      </c>
      <c r="V115" s="1">
        <f t="shared" si="94"/>
        <v>9.3308936074100988</v>
      </c>
      <c r="W115" s="1">
        <f t="shared" si="94"/>
        <v>11.663617009262627</v>
      </c>
      <c r="X115" s="1">
        <f t="shared" si="94"/>
        <v>90616.973268363246</v>
      </c>
    </row>
    <row r="116" spans="1:24" x14ac:dyDescent="0.25">
      <c r="A116" s="2">
        <v>41108</v>
      </c>
      <c r="B116" t="s">
        <v>25</v>
      </c>
      <c r="C116" s="1">
        <v>43421.030927835047</v>
      </c>
      <c r="D116" s="1">
        <v>9939.7938144329892</v>
      </c>
      <c r="E116" s="1">
        <v>1098.5567010309278</v>
      </c>
      <c r="F116" s="1">
        <v>62.680412371134018</v>
      </c>
      <c r="G116" s="1">
        <v>16.494845360824741</v>
      </c>
      <c r="H116" s="1">
        <v>1503597.5257731958</v>
      </c>
      <c r="J116" t="s">
        <v>15</v>
      </c>
      <c r="K116" s="1">
        <f t="shared" ref="K116:P116" si="95">AVERAGE(C120:C121)</f>
        <v>19760.82474226804</v>
      </c>
      <c r="L116" s="1">
        <f t="shared" si="95"/>
        <v>3269.2783505154639</v>
      </c>
      <c r="M116" s="1">
        <f t="shared" si="95"/>
        <v>1027.6288659793813</v>
      </c>
      <c r="N116" s="1">
        <f t="shared" si="95"/>
        <v>18.144329896907216</v>
      </c>
      <c r="O116" s="1">
        <f t="shared" si="95"/>
        <v>4.9484536082474229</v>
      </c>
      <c r="P116" s="1">
        <f t="shared" si="95"/>
        <v>2550696.9072164949</v>
      </c>
      <c r="R116" t="s">
        <v>15</v>
      </c>
      <c r="S116" s="1">
        <f t="shared" ref="S116:X116" si="96">STDEV(C120:C121)</f>
        <v>2579.9920824488959</v>
      </c>
      <c r="T116" s="1">
        <f t="shared" si="96"/>
        <v>60.650808448165506</v>
      </c>
      <c r="U116" s="1">
        <f t="shared" si="96"/>
        <v>86.310765868543541</v>
      </c>
      <c r="V116" s="1">
        <f t="shared" si="96"/>
        <v>2.3327234018525296</v>
      </c>
      <c r="W116" s="1">
        <f t="shared" si="96"/>
        <v>6.9981702055575843</v>
      </c>
      <c r="X116" s="1">
        <f t="shared" si="96"/>
        <v>119286.14387713071</v>
      </c>
    </row>
    <row r="117" spans="1:24" x14ac:dyDescent="0.25">
      <c r="A117" s="2">
        <v>41108</v>
      </c>
      <c r="B117" t="s">
        <v>26</v>
      </c>
      <c r="C117" s="1">
        <v>43259.381443298967</v>
      </c>
      <c r="D117" s="1">
        <v>10705.154639175256</v>
      </c>
      <c r="E117" s="1">
        <v>1665.979381443299</v>
      </c>
      <c r="F117" s="1">
        <v>79.175257731958766</v>
      </c>
      <c r="G117" s="1">
        <v>23.092783505154639</v>
      </c>
      <c r="H117" s="1">
        <v>1659503.505154639</v>
      </c>
      <c r="S117" s="1"/>
      <c r="T117" s="1"/>
      <c r="U117" s="1"/>
      <c r="V117" s="1"/>
      <c r="W117" s="1"/>
      <c r="X117" s="1"/>
    </row>
    <row r="118" spans="1:24" x14ac:dyDescent="0.25">
      <c r="A118" s="2">
        <v>41108</v>
      </c>
      <c r="B118" t="s">
        <v>27</v>
      </c>
      <c r="C118" s="1">
        <v>47666.804123711336</v>
      </c>
      <c r="D118" s="1">
        <v>8227.6288659793809</v>
      </c>
      <c r="E118" s="1">
        <v>2536.9072164948452</v>
      </c>
      <c r="F118" s="1">
        <v>141.85567010309276</v>
      </c>
      <c r="G118" s="1">
        <v>16.494845360824741</v>
      </c>
      <c r="H118" s="1">
        <v>1854617.7319587627</v>
      </c>
      <c r="S118" s="1"/>
      <c r="T118" s="1"/>
      <c r="U118" s="1"/>
      <c r="V118" s="1"/>
      <c r="W118" s="1"/>
      <c r="X118" s="1"/>
    </row>
    <row r="119" spans="1:24" x14ac:dyDescent="0.25">
      <c r="A119" s="2">
        <v>41108</v>
      </c>
      <c r="B119" t="s">
        <v>28</v>
      </c>
      <c r="C119" s="1">
        <v>46904.742268041235</v>
      </c>
      <c r="D119" s="1">
        <v>7871.3402061855668</v>
      </c>
      <c r="E119" s="1">
        <v>2576.4948453608245</v>
      </c>
      <c r="F119" s="1">
        <v>128.65979381443299</v>
      </c>
      <c r="G119" s="1">
        <v>32.989690721649481</v>
      </c>
      <c r="H119" s="1">
        <v>1982769.4845360823</v>
      </c>
      <c r="S119" s="1"/>
      <c r="T119" s="1"/>
      <c r="U119" s="1"/>
      <c r="V119" s="1"/>
      <c r="W119" s="1"/>
      <c r="X119" s="1"/>
    </row>
    <row r="120" spans="1:24" x14ac:dyDescent="0.25">
      <c r="A120" s="2">
        <v>41108</v>
      </c>
      <c r="B120" t="s">
        <v>17</v>
      </c>
      <c r="C120" s="1">
        <v>21585.154639175256</v>
      </c>
      <c r="D120" s="1">
        <v>3312.1649484536078</v>
      </c>
      <c r="E120" s="1">
        <v>966.59793814432987</v>
      </c>
      <c r="F120" s="1">
        <v>19.793814432989691</v>
      </c>
      <c r="G120" s="1">
        <v>9.8969072164948457</v>
      </c>
      <c r="H120" s="1">
        <v>2466348.8659793814</v>
      </c>
      <c r="S120" s="1"/>
      <c r="T120" s="1"/>
      <c r="U120" s="1"/>
      <c r="V120" s="1"/>
      <c r="W120" s="1"/>
      <c r="X120" s="1"/>
    </row>
    <row r="121" spans="1:24" x14ac:dyDescent="0.25">
      <c r="A121" s="2">
        <v>41108</v>
      </c>
      <c r="B121" t="s">
        <v>18</v>
      </c>
      <c r="C121" s="1">
        <v>17936.494845360823</v>
      </c>
      <c r="D121" s="1">
        <v>3226.3917525773195</v>
      </c>
      <c r="E121" s="1">
        <v>1088.659793814433</v>
      </c>
      <c r="F121" s="1">
        <v>16.494845360824741</v>
      </c>
      <c r="G121" s="1">
        <v>0</v>
      </c>
      <c r="H121" s="1">
        <v>2635044.948453608</v>
      </c>
      <c r="S121" s="1"/>
      <c r="T121" s="1"/>
      <c r="U121" s="1"/>
      <c r="V121" s="1"/>
      <c r="W121" s="1"/>
      <c r="X121" s="1"/>
    </row>
    <row r="122" spans="1:24" x14ac:dyDescent="0.25">
      <c r="A122" s="2">
        <v>41164</v>
      </c>
      <c r="B122" t="s">
        <v>12</v>
      </c>
      <c r="C122" s="1">
        <v>15035.046728971964</v>
      </c>
      <c r="D122" s="1">
        <v>18056.074766355141</v>
      </c>
      <c r="E122" s="1">
        <v>2661.2149532710282</v>
      </c>
      <c r="F122" s="1">
        <v>149.53271028037383</v>
      </c>
      <c r="G122" s="1">
        <v>235.98130841121497</v>
      </c>
      <c r="H122" s="1">
        <v>1004766.355140187</v>
      </c>
      <c r="J122" t="s">
        <v>13</v>
      </c>
      <c r="K122" s="1">
        <f t="shared" ref="K122:P122" si="97">AVERAGE(C122:C123)</f>
        <v>13825.934579439254</v>
      </c>
      <c r="L122" s="1">
        <f t="shared" si="97"/>
        <v>17192.757009345794</v>
      </c>
      <c r="M122" s="1">
        <f t="shared" si="97"/>
        <v>2250</v>
      </c>
      <c r="N122" s="1">
        <f t="shared" si="97"/>
        <v>135.51401869158877</v>
      </c>
      <c r="O122" s="1">
        <f t="shared" si="97"/>
        <v>190.42056074766356</v>
      </c>
      <c r="P122" s="1">
        <f t="shared" si="97"/>
        <v>1013364.4859813084</v>
      </c>
      <c r="R122" t="s">
        <v>13</v>
      </c>
      <c r="S122" s="1">
        <f t="shared" ref="S122:X122" si="98">STDEV(C122:C123)</f>
        <v>1709.9428002992452</v>
      </c>
      <c r="T122" s="1">
        <f t="shared" si="98"/>
        <v>1220.915680600137</v>
      </c>
      <c r="U122" s="1">
        <f t="shared" si="98"/>
        <v>581.54576396650725</v>
      </c>
      <c r="V122" s="1">
        <f t="shared" si="98"/>
        <v>19.825423771585783</v>
      </c>
      <c r="W122" s="1">
        <f t="shared" si="98"/>
        <v>64.432627257652754</v>
      </c>
      <c r="X122" s="1">
        <f t="shared" si="98"/>
        <v>12159.593246572393</v>
      </c>
    </row>
    <row r="123" spans="1:24" x14ac:dyDescent="0.25">
      <c r="A123" s="2">
        <v>41164</v>
      </c>
      <c r="B123" t="s">
        <v>14</v>
      </c>
      <c r="C123" s="1">
        <v>12616.822429906542</v>
      </c>
      <c r="D123" s="1">
        <v>16329.439252336449</v>
      </c>
      <c r="E123" s="1">
        <v>1838.785046728972</v>
      </c>
      <c r="F123" s="1">
        <v>121.49532710280374</v>
      </c>
      <c r="G123" s="1">
        <v>144.85981308411215</v>
      </c>
      <c r="H123" s="1">
        <v>1021962.6168224299</v>
      </c>
      <c r="J123" t="s">
        <v>20</v>
      </c>
      <c r="K123" s="1">
        <f t="shared" ref="K123:P123" si="99">AVERAGE(C124:C125)</f>
        <v>29245.327102803738</v>
      </c>
      <c r="L123" s="1">
        <f t="shared" si="99"/>
        <v>17559.579439252338</v>
      </c>
      <c r="M123" s="1">
        <f t="shared" si="99"/>
        <v>3474.2990654205605</v>
      </c>
      <c r="N123" s="1">
        <f t="shared" si="99"/>
        <v>120.32710280373831</v>
      </c>
      <c r="O123" s="1">
        <f t="shared" si="99"/>
        <v>373.8317757009346</v>
      </c>
      <c r="P123" s="1">
        <f t="shared" si="99"/>
        <v>888634.34579439252</v>
      </c>
      <c r="R123" t="s">
        <v>20</v>
      </c>
      <c r="S123" s="1">
        <f t="shared" ref="S123:X123" si="100">STDEV(C124:C125)</f>
        <v>1942.8915296153748</v>
      </c>
      <c r="T123" s="1">
        <f t="shared" si="100"/>
        <v>1676.9004273466014</v>
      </c>
      <c r="U123" s="1">
        <f t="shared" si="100"/>
        <v>842.58051029238413</v>
      </c>
      <c r="V123" s="1">
        <f t="shared" si="100"/>
        <v>18.173305123953501</v>
      </c>
      <c r="W123" s="1">
        <f t="shared" si="100"/>
        <v>125.56101722004105</v>
      </c>
      <c r="X123" s="1">
        <f t="shared" si="100"/>
        <v>8311.8089162371944</v>
      </c>
    </row>
    <row r="124" spans="1:24" x14ac:dyDescent="0.25">
      <c r="A124" s="2">
        <v>41164</v>
      </c>
      <c r="B124" t="s">
        <v>23</v>
      </c>
      <c r="C124" s="1">
        <v>27871.495327102803</v>
      </c>
      <c r="D124" s="1">
        <v>16373.831775700935</v>
      </c>
      <c r="E124" s="1">
        <v>2878.5046728971961</v>
      </c>
      <c r="F124" s="1">
        <v>107.4766355140187</v>
      </c>
      <c r="G124" s="1">
        <v>285.04672897196264</v>
      </c>
      <c r="H124" s="1">
        <v>894511.6822429907</v>
      </c>
      <c r="J124" t="s">
        <v>21</v>
      </c>
      <c r="K124" s="1">
        <f t="shared" ref="K124:P124" si="101">AVERAGE(C126:C127)</f>
        <v>51254.672897196258</v>
      </c>
      <c r="L124" s="1">
        <f t="shared" si="101"/>
        <v>22087.616822429907</v>
      </c>
      <c r="M124" s="1">
        <f t="shared" si="101"/>
        <v>1831.7757009345794</v>
      </c>
      <c r="N124" s="1">
        <f t="shared" si="101"/>
        <v>174.06542056074767</v>
      </c>
      <c r="O124" s="1">
        <f t="shared" si="101"/>
        <v>196.26168224299067</v>
      </c>
      <c r="P124" s="1">
        <f t="shared" si="101"/>
        <v>991665.88785046735</v>
      </c>
      <c r="R124" t="s">
        <v>21</v>
      </c>
      <c r="S124" s="1">
        <f t="shared" ref="S124:X124" si="102">STDEV(C126:C127)</f>
        <v>2527.7415308771433</v>
      </c>
      <c r="T124" s="1">
        <f t="shared" si="102"/>
        <v>1118.4843244469462</v>
      </c>
      <c r="U124" s="1">
        <f t="shared" si="102"/>
        <v>168.51610205847626</v>
      </c>
      <c r="V124" s="1">
        <f t="shared" si="102"/>
        <v>34.694491600274489</v>
      </c>
      <c r="W124" s="1">
        <f t="shared" si="102"/>
        <v>69.388983200548978</v>
      </c>
      <c r="X124" s="1">
        <f t="shared" si="102"/>
        <v>24187.017001334305</v>
      </c>
    </row>
    <row r="125" spans="1:24" x14ac:dyDescent="0.25">
      <c r="A125" s="2">
        <v>41164</v>
      </c>
      <c r="B125" t="s">
        <v>24</v>
      </c>
      <c r="C125" s="1">
        <v>30619.158878504673</v>
      </c>
      <c r="D125" s="1">
        <v>18745.327102803738</v>
      </c>
      <c r="E125" s="1">
        <v>4070.0934579439254</v>
      </c>
      <c r="F125" s="1">
        <v>133.17757009345794</v>
      </c>
      <c r="G125" s="1">
        <v>462.61682242990656</v>
      </c>
      <c r="H125" s="1">
        <v>882757.00934579445</v>
      </c>
      <c r="J125" t="s">
        <v>22</v>
      </c>
      <c r="K125" s="1">
        <f t="shared" ref="K125:P125" si="103">AVERAGE(C128:C129)</f>
        <v>9662.3831775700928</v>
      </c>
      <c r="L125" s="1">
        <f t="shared" si="103"/>
        <v>4283.8785046728972</v>
      </c>
      <c r="M125" s="1">
        <f t="shared" si="103"/>
        <v>503.50467289719631</v>
      </c>
      <c r="N125" s="1">
        <f t="shared" si="103"/>
        <v>26.869158878504674</v>
      </c>
      <c r="O125" s="1">
        <f t="shared" si="103"/>
        <v>31.542056074766357</v>
      </c>
      <c r="P125" s="1">
        <f t="shared" si="103"/>
        <v>553696.26168224297</v>
      </c>
      <c r="R125" t="s">
        <v>22</v>
      </c>
      <c r="S125" s="1">
        <f t="shared" ref="S125:X125" si="104">STDEV(C128:C129)</f>
        <v>6203.7055218586156</v>
      </c>
      <c r="T125" s="1">
        <f t="shared" si="104"/>
        <v>11.564830533424482</v>
      </c>
      <c r="U125" s="1">
        <f t="shared" si="104"/>
        <v>113.99618668661599</v>
      </c>
      <c r="V125" s="1">
        <f t="shared" si="104"/>
        <v>8.2605932381605882</v>
      </c>
      <c r="W125" s="1">
        <f t="shared" si="104"/>
        <v>8.2605932381605758</v>
      </c>
      <c r="X125" s="1">
        <f t="shared" si="104"/>
        <v>10755.292396085082</v>
      </c>
    </row>
    <row r="126" spans="1:24" x14ac:dyDescent="0.25">
      <c r="A126" s="2">
        <v>41164</v>
      </c>
      <c r="B126" t="s">
        <v>25</v>
      </c>
      <c r="C126" s="1">
        <v>49467.289719626169</v>
      </c>
      <c r="D126" s="1">
        <v>21296.728971962617</v>
      </c>
      <c r="E126" s="1">
        <v>1712.6168224299065</v>
      </c>
      <c r="F126" s="1">
        <v>149.53271028037383</v>
      </c>
      <c r="G126" s="1">
        <v>147.196261682243</v>
      </c>
      <c r="H126" s="1">
        <v>974563.08411214955</v>
      </c>
      <c r="J126" t="s">
        <v>15</v>
      </c>
      <c r="K126" s="1">
        <f t="shared" ref="K126:P126" si="105">AVERAGE(C130:C131)</f>
        <v>30512.850467289718</v>
      </c>
      <c r="L126" s="1">
        <f t="shared" si="105"/>
        <v>8164.7196261682238</v>
      </c>
      <c r="M126" s="1">
        <f t="shared" si="105"/>
        <v>692.75700934579436</v>
      </c>
      <c r="N126" s="1">
        <f t="shared" si="105"/>
        <v>50.233644859813083</v>
      </c>
      <c r="O126" s="1">
        <f t="shared" si="105"/>
        <v>57.242990654205613</v>
      </c>
      <c r="P126" s="1">
        <f t="shared" si="105"/>
        <v>673599.29906542064</v>
      </c>
      <c r="R126" t="s">
        <v>15</v>
      </c>
      <c r="S126" s="1">
        <f t="shared" ref="S126:X126" si="106">STDEV(C130:C131)</f>
        <v>2578.9572089537419</v>
      </c>
      <c r="T126" s="1">
        <f t="shared" si="106"/>
        <v>1974.2817839203892</v>
      </c>
      <c r="U126" s="1">
        <f t="shared" si="106"/>
        <v>147.03855963925938</v>
      </c>
      <c r="V126" s="1">
        <f t="shared" si="106"/>
        <v>14.869067828689108</v>
      </c>
      <c r="W126" s="1">
        <f t="shared" si="106"/>
        <v>24.781779714481797</v>
      </c>
      <c r="X126" s="1">
        <f t="shared" si="106"/>
        <v>52932.229351485621</v>
      </c>
    </row>
    <row r="127" spans="1:24" x14ac:dyDescent="0.25">
      <c r="A127" s="2">
        <v>41164</v>
      </c>
      <c r="B127" t="s">
        <v>26</v>
      </c>
      <c r="C127" s="1">
        <v>53042.056074766355</v>
      </c>
      <c r="D127" s="1">
        <v>22878.504672897197</v>
      </c>
      <c r="E127" s="1">
        <v>1950.9345794392523</v>
      </c>
      <c r="F127" s="1">
        <v>198.5981308411215</v>
      </c>
      <c r="G127" s="1">
        <v>245.32710280373831</v>
      </c>
      <c r="H127" s="1">
        <v>1008768.6915887852</v>
      </c>
      <c r="S127" s="1"/>
      <c r="T127" s="1"/>
      <c r="U127" s="1"/>
      <c r="V127" s="1"/>
      <c r="W127" s="1"/>
      <c r="X127" s="1"/>
    </row>
    <row r="128" spans="1:24" x14ac:dyDescent="0.25">
      <c r="A128" s="2">
        <v>41164</v>
      </c>
      <c r="B128" t="s">
        <v>27</v>
      </c>
      <c r="C128" s="1">
        <v>5275.7009345794395</v>
      </c>
      <c r="D128" s="1">
        <v>4292.0560747663549</v>
      </c>
      <c r="E128" s="1">
        <v>422.89719626168227</v>
      </c>
      <c r="F128" s="1">
        <v>32.710280373831779</v>
      </c>
      <c r="G128" s="1">
        <v>25.700934579439252</v>
      </c>
      <c r="H128" s="1">
        <v>546091.1214953271</v>
      </c>
      <c r="S128" s="1"/>
      <c r="T128" s="1"/>
      <c r="U128" s="1"/>
      <c r="V128" s="1"/>
      <c r="W128" s="1"/>
      <c r="X128" s="1"/>
    </row>
    <row r="129" spans="1:24" x14ac:dyDescent="0.25">
      <c r="A129" s="2">
        <v>41164</v>
      </c>
      <c r="B129" t="s">
        <v>28</v>
      </c>
      <c r="C129" s="1">
        <v>14049.065420560748</v>
      </c>
      <c r="D129" s="1">
        <v>4275.7009345794395</v>
      </c>
      <c r="E129" s="1">
        <v>584.1121495327103</v>
      </c>
      <c r="F129" s="1">
        <v>21.028037383177569</v>
      </c>
      <c r="G129" s="1">
        <v>37.383177570093459</v>
      </c>
      <c r="H129" s="1">
        <v>561301.40186915884</v>
      </c>
      <c r="S129" s="1"/>
      <c r="T129" s="1"/>
      <c r="U129" s="1"/>
      <c r="V129" s="1"/>
      <c r="W129" s="1"/>
      <c r="X129" s="1"/>
    </row>
    <row r="130" spans="1:24" x14ac:dyDescent="0.25">
      <c r="A130" s="2">
        <v>41164</v>
      </c>
      <c r="B130" t="s">
        <v>17</v>
      </c>
      <c r="C130" s="1">
        <v>28689.252336448597</v>
      </c>
      <c r="D130" s="1">
        <v>6768.6915887850464</v>
      </c>
      <c r="E130" s="1">
        <v>588.78504672897202</v>
      </c>
      <c r="F130" s="1">
        <v>39.719626168224302</v>
      </c>
      <c r="G130" s="1">
        <v>39.719626168224302</v>
      </c>
      <c r="H130" s="1">
        <v>636170.56074766349</v>
      </c>
      <c r="S130" s="1"/>
      <c r="T130" s="1"/>
      <c r="U130" s="1"/>
      <c r="V130" s="1"/>
      <c r="W130" s="1"/>
      <c r="X130" s="1"/>
    </row>
    <row r="131" spans="1:24" x14ac:dyDescent="0.25">
      <c r="A131" s="2">
        <v>41164</v>
      </c>
      <c r="B131" t="s">
        <v>18</v>
      </c>
      <c r="C131" s="1">
        <v>32336.448598130843</v>
      </c>
      <c r="D131" s="1">
        <v>9560.7476635514013</v>
      </c>
      <c r="E131" s="1">
        <v>796.72897196261681</v>
      </c>
      <c r="F131" s="1">
        <v>60.747663551401871</v>
      </c>
      <c r="G131" s="1">
        <v>74.766355140186917</v>
      </c>
      <c r="H131" s="1">
        <v>711028.03738317767</v>
      </c>
      <c r="S131" s="1"/>
      <c r="T131" s="1"/>
      <c r="U131" s="1"/>
      <c r="V131" s="1"/>
      <c r="W131" s="1"/>
      <c r="X131" s="1"/>
    </row>
    <row r="132" spans="1:24" x14ac:dyDescent="0.25">
      <c r="A132" s="2">
        <v>41197</v>
      </c>
      <c r="B132" t="s">
        <v>12</v>
      </c>
      <c r="C132" s="1">
        <v>5999.8899945916719</v>
      </c>
      <c r="D132" s="1">
        <v>7979.8776636019475</v>
      </c>
      <c r="E132" s="1">
        <v>306.82617631151976</v>
      </c>
      <c r="F132" s="1">
        <v>79.103623580313695</v>
      </c>
      <c r="G132" s="1">
        <v>45.544510546241213</v>
      </c>
      <c r="H132" s="1">
        <v>1042436.3578802479</v>
      </c>
      <c r="J132" t="s">
        <v>13</v>
      </c>
      <c r="K132" s="1">
        <f t="shared" ref="K132:P132" si="107">AVERAGE(C132:C133)</f>
        <v>6073.0009194159011</v>
      </c>
      <c r="L132" s="1">
        <f t="shared" si="107"/>
        <v>7501.6603028664149</v>
      </c>
      <c r="M132" s="1">
        <f t="shared" si="107"/>
        <v>296.03931855056788</v>
      </c>
      <c r="N132" s="1">
        <f t="shared" si="107"/>
        <v>76.70654407787994</v>
      </c>
      <c r="O132" s="1">
        <f t="shared" si="107"/>
        <v>44.345970795024343</v>
      </c>
      <c r="P132" s="1">
        <f t="shared" si="107"/>
        <v>1034768.8154914598</v>
      </c>
      <c r="R132" t="s">
        <v>13</v>
      </c>
      <c r="S132" s="1">
        <f t="shared" ref="S132:X132" si="108">STDEV(C132:C133)</f>
        <v>103.3944614440647</v>
      </c>
      <c r="T132" s="1">
        <f t="shared" si="108"/>
        <v>676.30147731445697</v>
      </c>
      <c r="U132" s="1">
        <f t="shared" si="108"/>
        <v>15.254920540927619</v>
      </c>
      <c r="V132" s="1">
        <f t="shared" si="108"/>
        <v>3.3899823424283664</v>
      </c>
      <c r="W132" s="1">
        <f t="shared" si="108"/>
        <v>1.6949911712141783</v>
      </c>
      <c r="X132" s="1">
        <f t="shared" si="108"/>
        <v>10843.542436294778</v>
      </c>
    </row>
    <row r="133" spans="1:24" x14ac:dyDescent="0.25">
      <c r="A133" s="2">
        <v>41197</v>
      </c>
      <c r="B133" t="s">
        <v>14</v>
      </c>
      <c r="C133" s="1">
        <v>6146.1118442401303</v>
      </c>
      <c r="D133" s="1">
        <v>7023.4429421308823</v>
      </c>
      <c r="E133" s="1">
        <v>285.25246078961601</v>
      </c>
      <c r="F133" s="1">
        <v>74.309464575446185</v>
      </c>
      <c r="G133" s="1">
        <v>43.147431043807465</v>
      </c>
      <c r="H133" s="1">
        <v>1027101.2731026716</v>
      </c>
      <c r="J133" t="s">
        <v>20</v>
      </c>
      <c r="K133" s="1">
        <f t="shared" ref="K133:P133" si="109">AVERAGE(C134:C135)</f>
        <v>9593.112168739859</v>
      </c>
      <c r="L133" s="1">
        <f t="shared" si="109"/>
        <v>7273.9377501352083</v>
      </c>
      <c r="M133" s="1">
        <f t="shared" si="109"/>
        <v>202.55321795565172</v>
      </c>
      <c r="N133" s="1">
        <f t="shared" si="109"/>
        <v>22.772255273120606</v>
      </c>
      <c r="O133" s="1">
        <f t="shared" si="109"/>
        <v>25.169334775554354</v>
      </c>
      <c r="P133" s="1">
        <f t="shared" si="109"/>
        <v>665697.97134455363</v>
      </c>
      <c r="R133" t="s">
        <v>20</v>
      </c>
      <c r="S133" s="1">
        <f t="shared" ref="S133:X133" si="110">STDEV(C134:C135)</f>
        <v>186.4490288335586</v>
      </c>
      <c r="T133" s="1">
        <f t="shared" si="110"/>
        <v>598.33188343860479</v>
      </c>
      <c r="U133" s="1">
        <f t="shared" si="110"/>
        <v>22.034885225784311</v>
      </c>
      <c r="V133" s="1">
        <f t="shared" si="110"/>
        <v>1.6949911712141781</v>
      </c>
      <c r="W133" s="1">
        <f t="shared" si="110"/>
        <v>5.0849735136425434</v>
      </c>
      <c r="X133" s="1">
        <f t="shared" si="110"/>
        <v>9251.326078560267</v>
      </c>
    </row>
    <row r="134" spans="1:24" x14ac:dyDescent="0.25">
      <c r="A134" s="2">
        <v>41197</v>
      </c>
      <c r="B134" t="s">
        <v>23</v>
      </c>
      <c r="C134" s="1">
        <v>9724.9515413737154</v>
      </c>
      <c r="D134" s="1">
        <v>7697.0222823147651</v>
      </c>
      <c r="E134" s="1">
        <v>218.13423472147107</v>
      </c>
      <c r="F134" s="1">
        <v>23.97079502433748</v>
      </c>
      <c r="G134" s="1">
        <v>21.573715521903733</v>
      </c>
      <c r="H134" s="1">
        <v>659156.29593943572</v>
      </c>
      <c r="J134" t="s">
        <v>21</v>
      </c>
      <c r="K134" s="1">
        <f t="shared" ref="K134:P134" si="111">AVERAGE(C136:C137)</f>
        <v>4759.4013520822073</v>
      </c>
      <c r="L134" s="1">
        <f t="shared" si="111"/>
        <v>7003.0677663601946</v>
      </c>
      <c r="M134" s="1">
        <f t="shared" si="111"/>
        <v>172.58972417522986</v>
      </c>
      <c r="N134" s="1">
        <f t="shared" si="111"/>
        <v>22.772255273120606</v>
      </c>
      <c r="O134" s="1">
        <f t="shared" si="111"/>
        <v>21.573715521903733</v>
      </c>
      <c r="P134" s="1">
        <f t="shared" si="111"/>
        <v>658253.66120252782</v>
      </c>
      <c r="R134" t="s">
        <v>21</v>
      </c>
      <c r="S134" s="1">
        <f t="shared" ref="S134:X134" si="112">STDEV(C136:C137)</f>
        <v>52.544726307639635</v>
      </c>
      <c r="T134" s="1">
        <f t="shared" si="112"/>
        <v>327.13329604433648</v>
      </c>
      <c r="U134" s="1">
        <f t="shared" si="112"/>
        <v>16.949911712141773</v>
      </c>
      <c r="V134" s="1">
        <f t="shared" si="112"/>
        <v>8.4749558560708991</v>
      </c>
      <c r="W134" s="1">
        <f t="shared" si="112"/>
        <v>3.3899823424283659</v>
      </c>
      <c r="X134" s="1">
        <f t="shared" si="112"/>
        <v>1496.1343361469919</v>
      </c>
    </row>
    <row r="135" spans="1:24" x14ac:dyDescent="0.25">
      <c r="A135" s="2">
        <v>41197</v>
      </c>
      <c r="B135" t="s">
        <v>24</v>
      </c>
      <c r="C135" s="1">
        <v>9461.2727961060045</v>
      </c>
      <c r="D135" s="1">
        <v>6850.8532179556523</v>
      </c>
      <c r="E135" s="1">
        <v>186.97220118983236</v>
      </c>
      <c r="F135" s="1">
        <v>21.573715521903733</v>
      </c>
      <c r="G135" s="1">
        <v>28.764954029204979</v>
      </c>
      <c r="H135" s="1">
        <v>672239.64674967155</v>
      </c>
      <c r="J135" t="s">
        <v>22</v>
      </c>
      <c r="K135" s="1">
        <f t="shared" ref="K135:P135" si="113">AVERAGE(C138:C139)</f>
        <v>4325.529962141698</v>
      </c>
      <c r="L135" s="1">
        <f t="shared" si="113"/>
        <v>6602.7554894537589</v>
      </c>
      <c r="M135" s="1">
        <f t="shared" si="113"/>
        <v>197.75905895078421</v>
      </c>
      <c r="N135" s="1">
        <f t="shared" si="113"/>
        <v>17.978096268253111</v>
      </c>
      <c r="O135" s="1">
        <f t="shared" si="113"/>
        <v>17.978096268253111</v>
      </c>
      <c r="P135" s="1">
        <f t="shared" si="113"/>
        <v>3732045.2301195022</v>
      </c>
      <c r="R135" t="s">
        <v>22</v>
      </c>
      <c r="S135" s="1">
        <f t="shared" ref="S135:X135" si="114">STDEV(C138:C139)</f>
        <v>215.26387874420027</v>
      </c>
      <c r="T135" s="1">
        <f t="shared" si="114"/>
        <v>18.644902883355602</v>
      </c>
      <c r="U135" s="1">
        <f t="shared" si="114"/>
        <v>15.254920540927598</v>
      </c>
      <c r="V135" s="1">
        <f t="shared" si="114"/>
        <v>5.0849735136425327</v>
      </c>
      <c r="W135" s="1">
        <f t="shared" si="114"/>
        <v>1.6949911712141781</v>
      </c>
      <c r="X135" s="1">
        <f t="shared" si="114"/>
        <v>34301.281706709473</v>
      </c>
    </row>
    <row r="136" spans="1:24" x14ac:dyDescent="0.25">
      <c r="A136" s="2">
        <v>41197</v>
      </c>
      <c r="B136" t="s">
        <v>25</v>
      </c>
      <c r="C136" s="1">
        <v>4722.2466197944841</v>
      </c>
      <c r="D136" s="1">
        <v>6771.7495943753383</v>
      </c>
      <c r="E136" s="1">
        <v>160.60432666306113</v>
      </c>
      <c r="F136" s="1">
        <v>28.764954029204979</v>
      </c>
      <c r="G136" s="1">
        <v>19.176636019469985</v>
      </c>
      <c r="H136" s="1">
        <v>659311.58793718333</v>
      </c>
      <c r="J136" t="s">
        <v>15</v>
      </c>
      <c r="K136" s="1" t="e">
        <f t="shared" ref="K136:P136" si="115">AVERAGE(C140:C141)</f>
        <v>#N/A</v>
      </c>
      <c r="L136" s="1" t="e">
        <f t="shared" si="115"/>
        <v>#N/A</v>
      </c>
      <c r="M136" s="1" t="e">
        <f t="shared" si="115"/>
        <v>#N/A</v>
      </c>
      <c r="N136" s="1" t="e">
        <f t="shared" si="115"/>
        <v>#N/A</v>
      </c>
      <c r="O136" s="1" t="e">
        <f t="shared" si="115"/>
        <v>#N/A</v>
      </c>
      <c r="P136" s="1" t="e">
        <f t="shared" si="115"/>
        <v>#N/A</v>
      </c>
      <c r="R136" t="s">
        <v>15</v>
      </c>
      <c r="S136" s="1" t="e">
        <f t="shared" ref="S136:X136" si="116">STDEV(C140:C141)</f>
        <v>#N/A</v>
      </c>
      <c r="T136" s="1" t="e">
        <f t="shared" si="116"/>
        <v>#N/A</v>
      </c>
      <c r="U136" s="1" t="e">
        <f t="shared" si="116"/>
        <v>#N/A</v>
      </c>
      <c r="V136" s="1" t="e">
        <f t="shared" si="116"/>
        <v>#N/A</v>
      </c>
      <c r="W136" s="1" t="e">
        <f t="shared" si="116"/>
        <v>#N/A</v>
      </c>
      <c r="X136" s="1" t="e">
        <f t="shared" si="116"/>
        <v>#N/A</v>
      </c>
    </row>
    <row r="137" spans="1:24" x14ac:dyDescent="0.25">
      <c r="A137" s="2">
        <v>41197</v>
      </c>
      <c r="B137" t="s">
        <v>26</v>
      </c>
      <c r="C137" s="1">
        <v>4796.5560843699304</v>
      </c>
      <c r="D137" s="1">
        <v>7234.3859383450517</v>
      </c>
      <c r="E137" s="1">
        <v>184.57512168739859</v>
      </c>
      <c r="F137" s="1">
        <v>16.779556517036237</v>
      </c>
      <c r="G137" s="1">
        <v>23.97079502433748</v>
      </c>
      <c r="H137" s="1">
        <v>657195.73446787219</v>
      </c>
      <c r="S137" s="1"/>
      <c r="T137" s="1"/>
      <c r="U137" s="1"/>
      <c r="V137" s="1"/>
      <c r="W137" s="1"/>
      <c r="X137" s="1"/>
    </row>
    <row r="138" spans="1:24" x14ac:dyDescent="0.25">
      <c r="A138" s="2">
        <v>41197</v>
      </c>
      <c r="B138" t="s">
        <v>27</v>
      </c>
      <c r="C138" s="1">
        <v>4477.7445105462411</v>
      </c>
      <c r="D138" s="1">
        <v>6615.9394267171447</v>
      </c>
      <c r="E138" s="1">
        <v>208.54591671173608</v>
      </c>
      <c r="F138" s="1">
        <v>14.38247701460249</v>
      </c>
      <c r="G138" s="1">
        <v>16.779556517036237</v>
      </c>
      <c r="H138" s="1">
        <v>3756299.8990177065</v>
      </c>
      <c r="S138" s="1"/>
      <c r="T138" s="1"/>
      <c r="U138" s="1"/>
      <c r="V138" s="1"/>
      <c r="W138" s="1"/>
      <c r="X138" s="1"/>
    </row>
    <row r="139" spans="1:24" x14ac:dyDescent="0.25">
      <c r="A139" s="2">
        <v>41197</v>
      </c>
      <c r="B139" t="s">
        <v>28</v>
      </c>
      <c r="C139" s="1">
        <v>4173.3154137371557</v>
      </c>
      <c r="D139" s="1">
        <v>6589.5715521903739</v>
      </c>
      <c r="E139" s="1">
        <v>186.97220118983236</v>
      </c>
      <c r="F139" s="1">
        <v>21.573715521903733</v>
      </c>
      <c r="G139" s="1">
        <v>19.176636019469985</v>
      </c>
      <c r="H139" s="1">
        <v>3707790.5612212978</v>
      </c>
      <c r="S139" s="1"/>
      <c r="T139" s="1"/>
      <c r="U139" s="1"/>
      <c r="V139" s="1"/>
      <c r="W139" s="1"/>
      <c r="X139" s="1"/>
    </row>
    <row r="140" spans="1:24" x14ac:dyDescent="0.25">
      <c r="A140" s="2">
        <v>41197</v>
      </c>
      <c r="B140" t="s">
        <v>17</v>
      </c>
      <c r="C140" s="1" t="e">
        <v>#N/A</v>
      </c>
      <c r="D140" s="1" t="e">
        <v>#N/A</v>
      </c>
      <c r="E140" s="1" t="e">
        <v>#N/A</v>
      </c>
      <c r="F140" s="1" t="e">
        <v>#N/A</v>
      </c>
      <c r="G140" s="1" t="e">
        <v>#N/A</v>
      </c>
      <c r="H140" s="1" t="e">
        <v>#N/A</v>
      </c>
      <c r="S140" s="1"/>
      <c r="T140" s="1"/>
      <c r="U140" s="1"/>
      <c r="V140" s="1"/>
      <c r="W140" s="1"/>
      <c r="X140" s="1"/>
    </row>
    <row r="141" spans="1:24" x14ac:dyDescent="0.25">
      <c r="A141" s="2">
        <v>41197</v>
      </c>
      <c r="B141" t="s">
        <v>18</v>
      </c>
      <c r="C141" s="1" t="e">
        <v>#N/A</v>
      </c>
      <c r="D141" s="1" t="e">
        <v>#N/A</v>
      </c>
      <c r="E141" s="1" t="e">
        <v>#N/A</v>
      </c>
      <c r="F141" s="1" t="e">
        <v>#N/A</v>
      </c>
      <c r="G141" s="1" t="e">
        <v>#N/A</v>
      </c>
      <c r="H141" s="1" t="e">
        <v>#N/A</v>
      </c>
      <c r="S141" s="1"/>
      <c r="T141" s="1"/>
      <c r="U141" s="1"/>
      <c r="V141" s="1"/>
      <c r="W141" s="1"/>
      <c r="X141" s="1"/>
    </row>
    <row r="142" spans="1:24" x14ac:dyDescent="0.25">
      <c r="A142" s="2">
        <v>41205</v>
      </c>
      <c r="B142" t="s">
        <v>12</v>
      </c>
      <c r="C142" s="1">
        <v>5019.4844780962685</v>
      </c>
      <c r="D142" s="1">
        <v>4640.7459167117368</v>
      </c>
      <c r="E142" s="1">
        <v>230.11963223363983</v>
      </c>
      <c r="F142" s="1">
        <v>62.324067063277454</v>
      </c>
      <c r="G142" s="1">
        <v>59.926987560843706</v>
      </c>
      <c r="H142" s="1">
        <v>872702.20434211357</v>
      </c>
      <c r="J142" t="s">
        <v>13</v>
      </c>
      <c r="K142" s="1">
        <f t="shared" ref="K142:P142" si="117">AVERAGE(C142:C143)</f>
        <v>4834.9093564088698</v>
      </c>
      <c r="L142" s="1">
        <f t="shared" si="117"/>
        <v>4410.6262844780967</v>
      </c>
      <c r="M142" s="1">
        <f t="shared" si="117"/>
        <v>214.53861546782048</v>
      </c>
      <c r="N142" s="1">
        <f t="shared" si="117"/>
        <v>53.934288804759333</v>
      </c>
      <c r="O142" s="1">
        <f t="shared" si="117"/>
        <v>50.338669551108708</v>
      </c>
      <c r="P142" s="1">
        <f t="shared" si="117"/>
        <v>854232.16236000764</v>
      </c>
      <c r="R142" t="s">
        <v>13</v>
      </c>
      <c r="S142" s="1">
        <f t="shared" ref="S142:X142" si="118">STDEV(C142:C143)</f>
        <v>261.02864036698361</v>
      </c>
      <c r="T142" s="1">
        <f t="shared" si="118"/>
        <v>325.43830487312255</v>
      </c>
      <c r="U142" s="1">
        <f t="shared" si="118"/>
        <v>22.034885225784333</v>
      </c>
      <c r="V142" s="1">
        <f t="shared" si="118"/>
        <v>11.864938198499269</v>
      </c>
      <c r="W142" s="1">
        <f t="shared" si="118"/>
        <v>13.559929369713464</v>
      </c>
      <c r="X142" s="1">
        <f t="shared" si="118"/>
        <v>26120.583868694735</v>
      </c>
    </row>
    <row r="143" spans="1:24" x14ac:dyDescent="0.25">
      <c r="A143" s="2">
        <v>41205</v>
      </c>
      <c r="B143" t="s">
        <v>14</v>
      </c>
      <c r="C143" s="1">
        <v>4650.3342347214711</v>
      </c>
      <c r="D143" s="1">
        <v>4180.5066522444567</v>
      </c>
      <c r="E143" s="1">
        <v>198.95759870200109</v>
      </c>
      <c r="F143" s="1">
        <v>45.544510546241213</v>
      </c>
      <c r="G143" s="1">
        <v>40.750351541373718</v>
      </c>
      <c r="H143" s="1">
        <v>835762.12037790159</v>
      </c>
      <c r="J143" t="s">
        <v>20</v>
      </c>
      <c r="K143" s="1">
        <f t="shared" ref="K143:P143" si="119">AVERAGE(C144:C145)</f>
        <v>5780.5572201189843</v>
      </c>
      <c r="L143" s="1">
        <f t="shared" si="119"/>
        <v>8081.7535424553826</v>
      </c>
      <c r="M143" s="1">
        <f t="shared" si="119"/>
        <v>400.31227690643595</v>
      </c>
      <c r="N143" s="1">
        <f t="shared" si="119"/>
        <v>23.97079502433748</v>
      </c>
      <c r="O143" s="1">
        <f t="shared" si="119"/>
        <v>26.367874526771232</v>
      </c>
      <c r="P143" s="1">
        <f t="shared" si="119"/>
        <v>715236.11862604017</v>
      </c>
      <c r="R143" t="s">
        <v>20</v>
      </c>
      <c r="S143" s="1">
        <f t="shared" ref="S143:X143" si="120">STDEV(C144:C145)</f>
        <v>262.72363153819748</v>
      </c>
      <c r="T143" s="1">
        <f t="shared" si="120"/>
        <v>147.4642318956335</v>
      </c>
      <c r="U143" s="1">
        <f t="shared" si="120"/>
        <v>13.559929369713426</v>
      </c>
      <c r="V143" s="1">
        <f t="shared" si="120"/>
        <v>23.729876396998499</v>
      </c>
      <c r="W143" s="1">
        <f t="shared" si="120"/>
        <v>3.3899823424283588</v>
      </c>
      <c r="X143" s="1">
        <f t="shared" si="120"/>
        <v>2196.1604934267702</v>
      </c>
    </row>
    <row r="144" spans="1:24" x14ac:dyDescent="0.25">
      <c r="A144" s="2">
        <v>41205</v>
      </c>
      <c r="B144" t="s">
        <v>23</v>
      </c>
      <c r="C144" s="1">
        <v>5966.3308815575992</v>
      </c>
      <c r="D144" s="1">
        <v>8186.0265008112501</v>
      </c>
      <c r="E144" s="1">
        <v>409.90059491617092</v>
      </c>
      <c r="F144" s="1">
        <v>7.1912385073012448</v>
      </c>
      <c r="G144" s="1">
        <v>23.97079502433748</v>
      </c>
      <c r="H144" s="1">
        <v>716789.0386035163</v>
      </c>
      <c r="J144" t="s">
        <v>21</v>
      </c>
      <c r="K144" s="1">
        <f t="shared" ref="K144:P144" si="121">AVERAGE(C146:C147)</f>
        <v>5248.4055705786914</v>
      </c>
      <c r="L144" s="1">
        <f t="shared" si="121"/>
        <v>8685.8175770686867</v>
      </c>
      <c r="M144" s="1">
        <f t="shared" si="121"/>
        <v>310.42179556517038</v>
      </c>
      <c r="N144" s="1">
        <f t="shared" si="121"/>
        <v>45.544510546241213</v>
      </c>
      <c r="O144" s="1">
        <f t="shared" si="121"/>
        <v>43.147431043807465</v>
      </c>
      <c r="P144" s="1">
        <f t="shared" si="121"/>
        <v>817350.31289495097</v>
      </c>
      <c r="R144" t="s">
        <v>21</v>
      </c>
      <c r="S144" s="1">
        <f t="shared" ref="S144:X144" si="122">STDEV(C146:C147)</f>
        <v>42.374779280354872</v>
      </c>
      <c r="T144" s="1">
        <f t="shared" si="122"/>
        <v>957.67001173601136</v>
      </c>
      <c r="U144" s="1">
        <f t="shared" si="122"/>
        <v>15.254920540927619</v>
      </c>
      <c r="V144" s="1">
        <f t="shared" si="122"/>
        <v>3.3899823424283562</v>
      </c>
      <c r="W144" s="1">
        <f t="shared" si="122"/>
        <v>10.169947027285087</v>
      </c>
      <c r="X144" s="1">
        <f t="shared" si="122"/>
        <v>54835.382320249802</v>
      </c>
    </row>
    <row r="145" spans="1:24" x14ac:dyDescent="0.25">
      <c r="A145" s="2">
        <v>41205</v>
      </c>
      <c r="B145" t="s">
        <v>24</v>
      </c>
      <c r="C145" s="1">
        <v>5594.7835586803685</v>
      </c>
      <c r="D145" s="1">
        <v>7977.4805840995141</v>
      </c>
      <c r="E145" s="1">
        <v>390.72395889670094</v>
      </c>
      <c r="F145" s="1">
        <v>40.750351541373718</v>
      </c>
      <c r="G145" s="1">
        <v>28.764954029204979</v>
      </c>
      <c r="H145" s="1">
        <v>713683.19864856417</v>
      </c>
      <c r="J145" t="s">
        <v>22</v>
      </c>
      <c r="K145" s="1">
        <f t="shared" ref="K145:P145" si="123">AVERAGE(C148:C149)</f>
        <v>7435.7406165494867</v>
      </c>
      <c r="L145" s="1">
        <f t="shared" si="123"/>
        <v>7506.4544618712825</v>
      </c>
      <c r="M145" s="1">
        <f t="shared" si="123"/>
        <v>315.21595457003787</v>
      </c>
      <c r="N145" s="1">
        <f t="shared" si="123"/>
        <v>25.169334775554354</v>
      </c>
      <c r="O145" s="1">
        <f t="shared" si="123"/>
        <v>76.70654407787994</v>
      </c>
      <c r="P145" s="1">
        <f t="shared" si="123"/>
        <v>829579.55771757499</v>
      </c>
      <c r="R145" t="s">
        <v>22</v>
      </c>
      <c r="S145" s="1">
        <f t="shared" ref="S145:X145" si="124">STDEV(C148:C149)</f>
        <v>6.7799646848569335</v>
      </c>
      <c r="T145" s="1">
        <f t="shared" si="124"/>
        <v>171.19410829263211</v>
      </c>
      <c r="U145" s="1">
        <f t="shared" si="124"/>
        <v>5.0849735136425398</v>
      </c>
      <c r="V145" s="1">
        <f t="shared" si="124"/>
        <v>1.6949911712141781</v>
      </c>
      <c r="W145" s="1">
        <f t="shared" si="124"/>
        <v>3.3899823424283664</v>
      </c>
      <c r="X145" s="1">
        <f t="shared" si="124"/>
        <v>3500.1307863988923</v>
      </c>
    </row>
    <row r="146" spans="1:24" x14ac:dyDescent="0.25">
      <c r="A146" s="2">
        <v>41205</v>
      </c>
      <c r="B146" t="s">
        <v>25</v>
      </c>
      <c r="C146" s="1">
        <v>5278.3690643591135</v>
      </c>
      <c r="D146" s="1">
        <v>9362.9925365062209</v>
      </c>
      <c r="E146" s="1">
        <v>321.20865332612226</v>
      </c>
      <c r="F146" s="1">
        <v>47.941590048674961</v>
      </c>
      <c r="G146" s="1">
        <v>35.956192536506222</v>
      </c>
      <c r="H146" s="1">
        <v>856124.78358255653</v>
      </c>
      <c r="J146" t="s">
        <v>15</v>
      </c>
      <c r="K146" s="1">
        <f t="shared" ref="K146:P146" si="125">AVERAGE(C150:C151)</f>
        <v>11072.110221741481</v>
      </c>
      <c r="L146" s="1">
        <f t="shared" si="125"/>
        <v>10451.266630611142</v>
      </c>
      <c r="M146" s="1">
        <f t="shared" si="125"/>
        <v>365.55462412114662</v>
      </c>
      <c r="N146" s="1">
        <f t="shared" si="125"/>
        <v>52.735749053542463</v>
      </c>
      <c r="O146" s="1">
        <f t="shared" si="125"/>
        <v>87.493401838831801</v>
      </c>
      <c r="P146" s="1">
        <f t="shared" si="125"/>
        <v>1072252.4214477884</v>
      </c>
      <c r="R146" t="s">
        <v>15</v>
      </c>
      <c r="S146" s="1">
        <f t="shared" ref="S146:X146" si="126">STDEV(C150:C151)</f>
        <v>74.579611533423702</v>
      </c>
      <c r="T146" s="1">
        <f t="shared" si="126"/>
        <v>1403.4526897653402</v>
      </c>
      <c r="U146" s="1">
        <f t="shared" si="126"/>
        <v>5.0849735136424998</v>
      </c>
      <c r="V146" s="1">
        <f t="shared" si="126"/>
        <v>20.339894054570131</v>
      </c>
      <c r="W146" s="1">
        <f t="shared" si="126"/>
        <v>22.034885225784343</v>
      </c>
      <c r="X146" s="1">
        <f t="shared" si="126"/>
        <v>151589.97805878328</v>
      </c>
    </row>
    <row r="147" spans="1:24" x14ac:dyDescent="0.25">
      <c r="A147" s="2">
        <v>41205</v>
      </c>
      <c r="B147" t="s">
        <v>26</v>
      </c>
      <c r="C147" s="1">
        <v>5218.4420767982692</v>
      </c>
      <c r="D147" s="1">
        <v>8008.6426176311525</v>
      </c>
      <c r="E147" s="1">
        <v>299.63493780421851</v>
      </c>
      <c r="F147" s="1">
        <v>43.147431043807465</v>
      </c>
      <c r="G147" s="1">
        <v>50.338669551108708</v>
      </c>
      <c r="H147" s="1">
        <v>778575.84220734541</v>
      </c>
      <c r="S147" s="1"/>
      <c r="T147" s="1"/>
      <c r="U147" s="1"/>
      <c r="V147" s="1"/>
      <c r="W147" s="1"/>
      <c r="X147" s="1"/>
    </row>
    <row r="148" spans="1:24" x14ac:dyDescent="0.25">
      <c r="A148" s="2">
        <v>41205</v>
      </c>
      <c r="B148" t="s">
        <v>27</v>
      </c>
      <c r="C148" s="1">
        <v>7430.9464575446191</v>
      </c>
      <c r="D148" s="1">
        <v>7627.5069767441864</v>
      </c>
      <c r="E148" s="1">
        <v>311.62033531638724</v>
      </c>
      <c r="F148" s="1">
        <v>26.367874526771228</v>
      </c>
      <c r="G148" s="1">
        <v>79.103623580313695</v>
      </c>
      <c r="H148" s="1">
        <v>827104.59150347253</v>
      </c>
      <c r="S148" s="1"/>
      <c r="T148" s="1"/>
      <c r="U148" s="1"/>
      <c r="V148" s="1"/>
      <c r="W148" s="1"/>
      <c r="X148" s="1"/>
    </row>
    <row r="149" spans="1:24" x14ac:dyDescent="0.25">
      <c r="A149" s="2">
        <v>41205</v>
      </c>
      <c r="B149" t="s">
        <v>28</v>
      </c>
      <c r="C149" s="1">
        <v>7440.5347755543544</v>
      </c>
      <c r="D149" s="1">
        <v>7385.4019469983778</v>
      </c>
      <c r="E149" s="1">
        <v>318.81157382368849</v>
      </c>
      <c r="F149" s="1">
        <v>23.97079502433748</v>
      </c>
      <c r="G149" s="1">
        <v>74.309464575446185</v>
      </c>
      <c r="H149" s="1">
        <v>832054.52393167745</v>
      </c>
      <c r="S149" s="1"/>
      <c r="T149" s="1"/>
      <c r="U149" s="1"/>
      <c r="V149" s="1"/>
      <c r="W149" s="1"/>
      <c r="X149" s="1"/>
    </row>
    <row r="150" spans="1:24" x14ac:dyDescent="0.25">
      <c r="A150" s="2">
        <v>41205</v>
      </c>
      <c r="B150" t="s">
        <v>17</v>
      </c>
      <c r="C150" s="1">
        <v>11019.374472687939</v>
      </c>
      <c r="D150" s="1">
        <v>9458.8757166035703</v>
      </c>
      <c r="E150" s="1">
        <v>369.15024337479718</v>
      </c>
      <c r="F150" s="1">
        <v>67.118226068144949</v>
      </c>
      <c r="G150" s="1">
        <v>71.912385073012445</v>
      </c>
      <c r="H150" s="1">
        <v>965062.12000250269</v>
      </c>
      <c r="S150" s="1"/>
      <c r="T150" s="1"/>
      <c r="U150" s="1"/>
      <c r="V150" s="1"/>
      <c r="W150" s="1"/>
      <c r="X150" s="1"/>
    </row>
    <row r="151" spans="1:24" x14ac:dyDescent="0.25">
      <c r="A151" s="2">
        <v>41205</v>
      </c>
      <c r="B151" t="s">
        <v>18</v>
      </c>
      <c r="C151" s="1">
        <v>11124.845970795024</v>
      </c>
      <c r="D151" s="1">
        <v>11443.657544618714</v>
      </c>
      <c r="E151" s="1">
        <v>361.95900486749599</v>
      </c>
      <c r="F151" s="1">
        <v>38.35327203893997</v>
      </c>
      <c r="G151" s="1">
        <v>103.07441860465117</v>
      </c>
      <c r="H151" s="1">
        <v>1179442.7228930739</v>
      </c>
      <c r="S151" s="1"/>
      <c r="T151" s="1"/>
      <c r="U151" s="1"/>
      <c r="V151" s="1"/>
      <c r="W151" s="1"/>
      <c r="X151" s="1"/>
    </row>
    <row r="152" spans="1:24" x14ac:dyDescent="0.25">
      <c r="A152" s="2">
        <v>41226</v>
      </c>
      <c r="B152" t="s">
        <v>12</v>
      </c>
      <c r="C152" s="1">
        <v>3276.8076798269335</v>
      </c>
      <c r="D152" s="1">
        <v>2890.8778799351003</v>
      </c>
      <c r="E152" s="1">
        <v>115.05981611681992</v>
      </c>
      <c r="F152" s="1">
        <v>47.941590048674961</v>
      </c>
      <c r="G152" s="1">
        <v>11.98539751216874</v>
      </c>
      <c r="H152" s="1">
        <v>756912.60852155415</v>
      </c>
      <c r="J152" t="s">
        <v>13</v>
      </c>
      <c r="K152" s="1">
        <f t="shared" ref="K152:P152" si="127">AVERAGE(C152:C153)</f>
        <v>3319.955110870741</v>
      </c>
      <c r="L152" s="1">
        <f t="shared" si="127"/>
        <v>3052.6807463493783</v>
      </c>
      <c r="M152" s="1">
        <f t="shared" si="127"/>
        <v>116.25835586803679</v>
      </c>
      <c r="N152" s="1">
        <f t="shared" si="127"/>
        <v>49.140129799891838</v>
      </c>
      <c r="O152" s="1">
        <f t="shared" si="127"/>
        <v>9.5883180097349925</v>
      </c>
      <c r="P152" s="1">
        <f t="shared" si="127"/>
        <v>755495.56904210732</v>
      </c>
      <c r="R152" t="s">
        <v>13</v>
      </c>
      <c r="S152" s="1">
        <f t="shared" ref="S152:X152" si="128">STDEV(C152:C153)</f>
        <v>61.019682163710478</v>
      </c>
      <c r="T152" s="1">
        <f t="shared" si="128"/>
        <v>228.82380811391411</v>
      </c>
      <c r="U152" s="1">
        <f t="shared" si="128"/>
        <v>1.6949911712141732</v>
      </c>
      <c r="V152" s="1">
        <f t="shared" si="128"/>
        <v>1.6949911712141783</v>
      </c>
      <c r="W152" s="1">
        <f t="shared" si="128"/>
        <v>3.3899823424283575</v>
      </c>
      <c r="X152" s="1">
        <f t="shared" si="128"/>
        <v>2003.9964502519003</v>
      </c>
    </row>
    <row r="153" spans="1:24" x14ac:dyDescent="0.25">
      <c r="A153" s="2">
        <v>41226</v>
      </c>
      <c r="B153" t="s">
        <v>14</v>
      </c>
      <c r="C153" s="1">
        <v>3363.1025419145485</v>
      </c>
      <c r="D153" s="1">
        <v>3214.4836127636563</v>
      </c>
      <c r="E153" s="1">
        <v>117.45689561925366</v>
      </c>
      <c r="F153" s="1">
        <v>50.338669551108708</v>
      </c>
      <c r="G153" s="1">
        <v>7.1912385073012448</v>
      </c>
      <c r="H153" s="1">
        <v>754078.52956266038</v>
      </c>
      <c r="J153" t="s">
        <v>20</v>
      </c>
      <c r="K153" s="1">
        <f t="shared" ref="K153:P153" si="129">AVERAGE(C154:C155)</f>
        <v>4997.9107625743645</v>
      </c>
      <c r="L153" s="1">
        <f t="shared" si="129"/>
        <v>3360.7054624121147</v>
      </c>
      <c r="M153" s="1">
        <f t="shared" si="129"/>
        <v>107.86857760951867</v>
      </c>
      <c r="N153" s="1">
        <f t="shared" si="129"/>
        <v>27.566414277988102</v>
      </c>
      <c r="O153" s="1">
        <f t="shared" si="129"/>
        <v>15.581016765819363</v>
      </c>
      <c r="P153" s="1">
        <f t="shared" si="129"/>
        <v>656312.51123068272</v>
      </c>
      <c r="R153" t="s">
        <v>20</v>
      </c>
      <c r="S153" s="1">
        <f t="shared" ref="S153:X153" si="130">STDEV(C154:C155)</f>
        <v>115.25939964256402</v>
      </c>
      <c r="T153" s="1">
        <f t="shared" si="130"/>
        <v>88.139540903137245</v>
      </c>
      <c r="U153" s="1">
        <f t="shared" si="130"/>
        <v>23.729876396998538</v>
      </c>
      <c r="V153" s="1">
        <f t="shared" si="130"/>
        <v>22.034885225784322</v>
      </c>
      <c r="W153" s="1">
        <f t="shared" si="130"/>
        <v>1.6949911712141781</v>
      </c>
      <c r="X153" s="1">
        <f t="shared" si="130"/>
        <v>5668.839273657848</v>
      </c>
    </row>
    <row r="154" spans="1:24" x14ac:dyDescent="0.25">
      <c r="A154" s="2">
        <v>41226</v>
      </c>
      <c r="B154" t="s">
        <v>23</v>
      </c>
      <c r="C154" s="1">
        <v>5079.4114656571119</v>
      </c>
      <c r="D154" s="1">
        <v>3423.0295294753923</v>
      </c>
      <c r="E154" s="1">
        <v>91.089021092482426</v>
      </c>
      <c r="F154" s="1">
        <v>43.147431043807465</v>
      </c>
      <c r="G154" s="1">
        <v>14.38247701460249</v>
      </c>
      <c r="H154" s="1">
        <v>652304.03653882258</v>
      </c>
      <c r="J154" t="s">
        <v>21</v>
      </c>
      <c r="K154" s="1">
        <f t="shared" ref="K154:P154" si="131">AVERAGE(C156:C157)</f>
        <v>4139.7563007030831</v>
      </c>
      <c r="L154" s="1">
        <f t="shared" si="131"/>
        <v>4240.4336398053001</v>
      </c>
      <c r="M154" s="1">
        <f t="shared" si="131"/>
        <v>191.76636019469984</v>
      </c>
      <c r="N154" s="1">
        <f t="shared" si="131"/>
        <v>9.5883180097349925</v>
      </c>
      <c r="O154" s="1">
        <f t="shared" si="131"/>
        <v>14.38247701460249</v>
      </c>
      <c r="P154" s="1">
        <f t="shared" si="131"/>
        <v>675889.00869674026</v>
      </c>
      <c r="R154" t="s">
        <v>21</v>
      </c>
      <c r="S154" s="1">
        <f t="shared" ref="S154:X154" si="132">STDEV(C156:C157)</f>
        <v>149.15922306684772</v>
      </c>
      <c r="T154" s="1">
        <f t="shared" si="132"/>
        <v>203.39894054570161</v>
      </c>
      <c r="U154" s="1">
        <f t="shared" si="132"/>
        <v>0</v>
      </c>
      <c r="V154" s="1">
        <f t="shared" si="132"/>
        <v>0</v>
      </c>
      <c r="W154" s="1">
        <f t="shared" si="132"/>
        <v>3.3899823424283491</v>
      </c>
      <c r="X154" s="1">
        <f t="shared" si="132"/>
        <v>3760.9248449933825</v>
      </c>
    </row>
    <row r="155" spans="1:24" x14ac:dyDescent="0.25">
      <c r="A155" s="2">
        <v>41226</v>
      </c>
      <c r="B155" t="s">
        <v>24</v>
      </c>
      <c r="C155" s="1">
        <v>4916.4100594916172</v>
      </c>
      <c r="D155" s="1">
        <v>3298.3813953488375</v>
      </c>
      <c r="E155" s="1">
        <v>124.64813412655491</v>
      </c>
      <c r="F155" s="1">
        <v>11.98539751216874</v>
      </c>
      <c r="G155" s="1">
        <v>16.779556517036237</v>
      </c>
      <c r="H155" s="1">
        <v>660320.98592254275</v>
      </c>
      <c r="J155" t="s">
        <v>22</v>
      </c>
      <c r="K155" s="1">
        <f t="shared" ref="K155:P155" si="133">AVERAGE(C158:C159)</f>
        <v>11000.197836668471</v>
      </c>
      <c r="L155" s="1">
        <f t="shared" si="133"/>
        <v>5096.1910221741491</v>
      </c>
      <c r="M155" s="1">
        <f t="shared" si="133"/>
        <v>425.48161168199027</v>
      </c>
      <c r="N155" s="1">
        <f t="shared" si="133"/>
        <v>28.764954029204979</v>
      </c>
      <c r="O155" s="1">
        <f t="shared" si="133"/>
        <v>75.50800432666307</v>
      </c>
      <c r="P155" s="1">
        <f t="shared" si="133"/>
        <v>1003778.3561909529</v>
      </c>
      <c r="R155" t="s">
        <v>22</v>
      </c>
      <c r="S155" s="1">
        <f t="shared" ref="S155:X155" si="134">STDEV(C158:C159)</f>
        <v>264.41862270941141</v>
      </c>
      <c r="T155" s="1">
        <f t="shared" si="134"/>
        <v>247.46871099727036</v>
      </c>
      <c r="U155" s="1">
        <f t="shared" si="134"/>
        <v>22.034885225784311</v>
      </c>
      <c r="V155" s="1">
        <f t="shared" si="134"/>
        <v>3.3899823424283588</v>
      </c>
      <c r="W155" s="1">
        <f t="shared" si="134"/>
        <v>8.4749558560708955</v>
      </c>
      <c r="X155" s="1">
        <f t="shared" si="134"/>
        <v>64223.968429649314</v>
      </c>
    </row>
    <row r="156" spans="1:24" x14ac:dyDescent="0.25">
      <c r="A156" s="2">
        <v>41226</v>
      </c>
      <c r="B156" t="s">
        <v>25</v>
      </c>
      <c r="C156" s="1">
        <v>4034.2848025959979</v>
      </c>
      <c r="D156" s="1">
        <v>4096.6088696592751</v>
      </c>
      <c r="E156" s="1">
        <v>191.76636019469984</v>
      </c>
      <c r="F156" s="1">
        <v>9.5883180097349925</v>
      </c>
      <c r="G156" s="1">
        <v>11.98539751216874</v>
      </c>
      <c r="H156" s="1">
        <v>673229.63323531253</v>
      </c>
      <c r="J156" t="s">
        <v>15</v>
      </c>
      <c r="K156" s="1">
        <f t="shared" ref="K156:P156" si="135">AVERAGE(C160:C161)</f>
        <v>17696.439426717145</v>
      </c>
      <c r="L156" s="1">
        <f t="shared" si="135"/>
        <v>10815.622714981071</v>
      </c>
      <c r="M156" s="1">
        <f t="shared" si="135"/>
        <v>517.76917252568956</v>
      </c>
      <c r="N156" s="1">
        <f t="shared" si="135"/>
        <v>68.316765819361819</v>
      </c>
      <c r="O156" s="1">
        <f t="shared" si="135"/>
        <v>95.883180097349921</v>
      </c>
      <c r="P156" s="1">
        <f t="shared" si="135"/>
        <v>1051957.698492148</v>
      </c>
      <c r="R156" t="s">
        <v>15</v>
      </c>
      <c r="S156" s="1">
        <f t="shared" ref="S156:X156" si="136">STDEV(C160:C161)</f>
        <v>42.374779280354872</v>
      </c>
      <c r="T156" s="1">
        <f t="shared" si="136"/>
        <v>1050.8945261527899</v>
      </c>
      <c r="U156" s="1">
        <f t="shared" si="136"/>
        <v>71.189629190995518</v>
      </c>
      <c r="V156" s="1">
        <f t="shared" si="136"/>
        <v>15.254920540927637</v>
      </c>
      <c r="W156" s="1">
        <f t="shared" si="136"/>
        <v>0</v>
      </c>
      <c r="X156" s="1">
        <f t="shared" si="136"/>
        <v>18900.706246554266</v>
      </c>
    </row>
    <row r="157" spans="1:24" x14ac:dyDescent="0.25">
      <c r="A157" s="2">
        <v>41226</v>
      </c>
      <c r="B157" t="s">
        <v>26</v>
      </c>
      <c r="C157" s="1">
        <v>4245.2277988101678</v>
      </c>
      <c r="D157" s="1">
        <v>4384.2584099513251</v>
      </c>
      <c r="E157" s="1">
        <v>191.76636019469984</v>
      </c>
      <c r="F157" s="1">
        <v>9.5883180097349925</v>
      </c>
      <c r="G157" s="1">
        <v>16.779556517036237</v>
      </c>
      <c r="H157" s="1">
        <v>678548.3841581681</v>
      </c>
      <c r="S157" s="1"/>
      <c r="T157" s="1"/>
      <c r="U157" s="1"/>
      <c r="V157" s="1"/>
      <c r="W157" s="1"/>
      <c r="X157" s="1"/>
    </row>
    <row r="158" spans="1:24" x14ac:dyDescent="0.25">
      <c r="A158" s="2">
        <v>41226</v>
      </c>
      <c r="B158" t="s">
        <v>27</v>
      </c>
      <c r="C158" s="1">
        <v>10813.225635478639</v>
      </c>
      <c r="D158" s="1">
        <v>5271.1778258518125</v>
      </c>
      <c r="E158" s="1">
        <v>441.06262844780963</v>
      </c>
      <c r="F158" s="1">
        <v>31.162033531638727</v>
      </c>
      <c r="G158" s="1">
        <v>81.500703082747435</v>
      </c>
      <c r="H158" s="1">
        <v>1049191.5597822687</v>
      </c>
      <c r="S158" s="1"/>
      <c r="T158" s="1"/>
      <c r="U158" s="1"/>
      <c r="V158" s="1"/>
      <c r="W158" s="1"/>
      <c r="X158" s="1"/>
    </row>
    <row r="159" spans="1:24" x14ac:dyDescent="0.25">
      <c r="A159" s="2">
        <v>41226</v>
      </c>
      <c r="B159" t="s">
        <v>28</v>
      </c>
      <c r="C159" s="1">
        <v>11187.170037858303</v>
      </c>
      <c r="D159" s="1">
        <v>4921.2042184964848</v>
      </c>
      <c r="E159" s="1">
        <v>409.90059491617092</v>
      </c>
      <c r="F159" s="1">
        <v>26.367874526771228</v>
      </c>
      <c r="G159" s="1">
        <v>69.51530557057869</v>
      </c>
      <c r="H159" s="1">
        <v>958365.15259963716</v>
      </c>
      <c r="S159" s="1"/>
      <c r="T159" s="1"/>
      <c r="U159" s="1"/>
      <c r="V159" s="1"/>
      <c r="W159" s="1"/>
      <c r="X159" s="1"/>
    </row>
    <row r="160" spans="1:24" x14ac:dyDescent="0.25">
      <c r="A160" s="2">
        <v>41226</v>
      </c>
      <c r="B160" t="s">
        <v>17</v>
      </c>
      <c r="C160" s="1">
        <v>17726.402920497567</v>
      </c>
      <c r="D160" s="1">
        <v>10072.52806922661</v>
      </c>
      <c r="E160" s="1">
        <v>467.43050297458086</v>
      </c>
      <c r="F160" s="1">
        <v>79.103623580313695</v>
      </c>
      <c r="G160" s="1">
        <v>95.883180097349921</v>
      </c>
      <c r="H160" s="1">
        <v>1038592.8809359946</v>
      </c>
      <c r="S160" s="1"/>
      <c r="T160" s="1"/>
      <c r="U160" s="1"/>
      <c r="V160" s="1"/>
      <c r="W160" s="1"/>
      <c r="X160" s="1"/>
    </row>
    <row r="161" spans="1:24" x14ac:dyDescent="0.25">
      <c r="A161" s="2">
        <v>41226</v>
      </c>
      <c r="B161" t="s">
        <v>18</v>
      </c>
      <c r="C161" s="1">
        <v>17666.475932936723</v>
      </c>
      <c r="D161" s="1">
        <v>11558.717360735533</v>
      </c>
      <c r="E161" s="1">
        <v>568.10784207679831</v>
      </c>
      <c r="F161" s="1">
        <v>57.529908058409958</v>
      </c>
      <c r="G161" s="1">
        <v>95.883180097349921</v>
      </c>
      <c r="H161" s="1">
        <v>1065322.5160483015</v>
      </c>
      <c r="S161" s="1"/>
      <c r="T161" s="1"/>
      <c r="U161" s="1"/>
      <c r="V161" s="1"/>
      <c r="W161" s="1"/>
      <c r="X161" s="1"/>
    </row>
    <row r="162" spans="1:24" x14ac:dyDescent="0.25">
      <c r="A162" s="2">
        <v>41261</v>
      </c>
      <c r="B162" t="s">
        <v>12</v>
      </c>
      <c r="C162" s="1">
        <v>181.64819019634029</v>
      </c>
      <c r="D162" s="1">
        <v>101.5092827567784</v>
      </c>
      <c r="E162" s="1">
        <v>104.18057967143046</v>
      </c>
      <c r="F162" s="1">
        <v>24.041672231868571</v>
      </c>
      <c r="G162" s="1">
        <v>0</v>
      </c>
      <c r="H162" s="1">
        <v>113829.30412715372</v>
      </c>
      <c r="J162" t="s">
        <v>13</v>
      </c>
      <c r="K162" s="1">
        <f t="shared" ref="K162:P162" si="137">AVERAGE(C162:C163)</f>
        <v>176.30559636703617</v>
      </c>
      <c r="L162" s="1">
        <f t="shared" si="137"/>
        <v>129.55790036062507</v>
      </c>
      <c r="M162" s="1">
        <f t="shared" si="137"/>
        <v>112.19447041538666</v>
      </c>
      <c r="N162" s="1">
        <f t="shared" si="137"/>
        <v>16.027781487912378</v>
      </c>
      <c r="O162" s="1">
        <f t="shared" si="137"/>
        <v>0</v>
      </c>
      <c r="P162" s="1">
        <f t="shared" si="137"/>
        <v>113213.57018832643</v>
      </c>
      <c r="R162" t="s">
        <v>13</v>
      </c>
      <c r="S162" s="1">
        <f t="shared" ref="S162:X162" si="138">STDEV(C162:C163)</f>
        <v>7.5555686516526963</v>
      </c>
      <c r="T162" s="1">
        <f t="shared" si="138"/>
        <v>39.666735421176753</v>
      </c>
      <c r="U162" s="1">
        <f t="shared" si="138"/>
        <v>11.333352977479056</v>
      </c>
      <c r="V162" s="1">
        <f t="shared" si="138"/>
        <v>11.333352977479057</v>
      </c>
      <c r="W162" s="1">
        <f t="shared" si="138"/>
        <v>0</v>
      </c>
      <c r="X162" s="1">
        <f t="shared" si="138"/>
        <v>870.77928710296737</v>
      </c>
    </row>
    <row r="163" spans="1:24" x14ac:dyDescent="0.25">
      <c r="A163" s="2">
        <v>41261</v>
      </c>
      <c r="B163" t="s">
        <v>14</v>
      </c>
      <c r="C163" s="1">
        <v>170.96300253773205</v>
      </c>
      <c r="D163" s="1">
        <v>157.60651796447175</v>
      </c>
      <c r="E163" s="1">
        <v>120.20836115934284</v>
      </c>
      <c r="F163" s="1">
        <v>8.0138907439561891</v>
      </c>
      <c r="G163" s="1">
        <v>0</v>
      </c>
      <c r="H163" s="1">
        <v>112597.83624949913</v>
      </c>
      <c r="J163" t="s">
        <v>20</v>
      </c>
      <c r="K163" s="1">
        <f t="shared" ref="K163:P163" si="139">AVERAGE(C164:C165)</f>
        <v>1311.6067850941631</v>
      </c>
      <c r="L163" s="1">
        <f t="shared" si="139"/>
        <v>1027.1136636837184</v>
      </c>
      <c r="M163" s="1">
        <f t="shared" si="139"/>
        <v>236.40977694670761</v>
      </c>
      <c r="N163" s="1">
        <f t="shared" si="139"/>
        <v>21.370375317216507</v>
      </c>
      <c r="O163" s="1">
        <f t="shared" si="139"/>
        <v>1.3356484573260317</v>
      </c>
      <c r="P163" s="1">
        <f t="shared" si="139"/>
        <v>171868.57219179912</v>
      </c>
      <c r="R163" t="s">
        <v>20</v>
      </c>
      <c r="S163" s="1">
        <f t="shared" ref="S163:X163" si="140">STDEV(C164:C165)</f>
        <v>26.44449028078456</v>
      </c>
      <c r="T163" s="1">
        <f t="shared" si="140"/>
        <v>107.66685328605111</v>
      </c>
      <c r="U163" s="1">
        <f t="shared" si="140"/>
        <v>62.333441376134708</v>
      </c>
      <c r="V163" s="1">
        <f t="shared" si="140"/>
        <v>0</v>
      </c>
      <c r="W163" s="1">
        <f t="shared" si="140"/>
        <v>1.8888921629131761</v>
      </c>
      <c r="X163" s="1">
        <f t="shared" si="140"/>
        <v>895.33488522085975</v>
      </c>
    </row>
    <row r="164" spans="1:24" x14ac:dyDescent="0.25">
      <c r="A164" s="2">
        <v>41261</v>
      </c>
      <c r="B164" t="s">
        <v>23</v>
      </c>
      <c r="C164" s="1">
        <v>1330.3058634967276</v>
      </c>
      <c r="D164" s="1">
        <v>1103.2456257513022</v>
      </c>
      <c r="E164" s="1">
        <v>280.48617603846662</v>
      </c>
      <c r="F164" s="1">
        <v>21.370375317216507</v>
      </c>
      <c r="G164" s="1">
        <v>2.6712969146520633</v>
      </c>
      <c r="H164" s="1">
        <v>171235.47482302657</v>
      </c>
      <c r="J164" t="s">
        <v>21</v>
      </c>
      <c r="K164" s="1">
        <f t="shared" ref="K164:P164" si="141">AVERAGE(C166:C167)</f>
        <v>18.699078402564442</v>
      </c>
      <c r="L164" s="1">
        <f t="shared" si="141"/>
        <v>25.377320689194605</v>
      </c>
      <c r="M164" s="1">
        <f t="shared" si="141"/>
        <v>10.685187658608253</v>
      </c>
      <c r="N164" s="1">
        <f t="shared" si="141"/>
        <v>5.3425938293041266</v>
      </c>
      <c r="O164" s="1">
        <f t="shared" si="141"/>
        <v>0</v>
      </c>
      <c r="P164" s="1">
        <f t="shared" si="141"/>
        <v>468.81260852143714</v>
      </c>
      <c r="R164" t="s">
        <v>21</v>
      </c>
      <c r="S164" s="1">
        <f t="shared" ref="S164:X164" si="142">STDEV(C166:C167)</f>
        <v>18.888921629131762</v>
      </c>
      <c r="T164" s="1">
        <f t="shared" si="142"/>
        <v>1.8888921629131765</v>
      </c>
      <c r="U164" s="1">
        <f t="shared" si="142"/>
        <v>3.7777843258263566</v>
      </c>
      <c r="V164" s="1">
        <f t="shared" si="142"/>
        <v>3.7777843258263517</v>
      </c>
      <c r="W164" s="1">
        <f t="shared" si="142"/>
        <v>0</v>
      </c>
      <c r="X164" s="1">
        <f t="shared" si="142"/>
        <v>103.88906896022493</v>
      </c>
    </row>
    <row r="165" spans="1:24" x14ac:dyDescent="0.25">
      <c r="A165" s="2">
        <v>41261</v>
      </c>
      <c r="B165" t="s">
        <v>24</v>
      </c>
      <c r="C165" s="1">
        <v>1292.9077066915986</v>
      </c>
      <c r="D165" s="1">
        <v>950.9817016161345</v>
      </c>
      <c r="E165" s="1">
        <v>192.33337785494857</v>
      </c>
      <c r="F165" s="1">
        <v>21.370375317216507</v>
      </c>
      <c r="G165" s="1">
        <v>0</v>
      </c>
      <c r="H165" s="1">
        <v>172501.66956057167</v>
      </c>
      <c r="J165" t="s">
        <v>22</v>
      </c>
      <c r="K165" s="1">
        <f t="shared" ref="K165:P165" si="143">AVERAGE(C168:C169)</f>
        <v>6596.7677307332706</v>
      </c>
      <c r="L165" s="1">
        <f t="shared" si="143"/>
        <v>3275.0100173634296</v>
      </c>
      <c r="M165" s="1">
        <f t="shared" si="143"/>
        <v>510.21771069854412</v>
      </c>
      <c r="N165" s="1">
        <f t="shared" si="143"/>
        <v>10.685187658608253</v>
      </c>
      <c r="O165" s="1">
        <f t="shared" si="143"/>
        <v>8.0138907439561908</v>
      </c>
      <c r="P165" s="1">
        <f t="shared" si="143"/>
        <v>356198.74449045013</v>
      </c>
      <c r="R165" t="s">
        <v>22</v>
      </c>
      <c r="S165" s="1">
        <f t="shared" ref="S165:X165" si="144">STDEV(C168:C169)</f>
        <v>262.55601064493118</v>
      </c>
      <c r="T165" s="1">
        <f t="shared" si="144"/>
        <v>37.777843258263566</v>
      </c>
      <c r="U165" s="1">
        <f t="shared" si="144"/>
        <v>52.888980561568957</v>
      </c>
      <c r="V165" s="1">
        <f t="shared" si="144"/>
        <v>3.7777843258263566</v>
      </c>
      <c r="W165" s="1">
        <f t="shared" si="144"/>
        <v>7.5555686516527034</v>
      </c>
      <c r="X165" s="1">
        <f t="shared" si="144"/>
        <v>8998.6822641183771</v>
      </c>
    </row>
    <row r="166" spans="1:24" x14ac:dyDescent="0.25">
      <c r="A166" s="2">
        <v>41261</v>
      </c>
      <c r="B166" t="s">
        <v>25</v>
      </c>
      <c r="C166" s="1">
        <v>5.3425938293041266</v>
      </c>
      <c r="D166" s="1">
        <v>26.712969146520635</v>
      </c>
      <c r="E166" s="1">
        <v>8.0138907439561891</v>
      </c>
      <c r="F166" s="1">
        <v>8.0138907439561891</v>
      </c>
      <c r="G166" s="1">
        <v>0</v>
      </c>
      <c r="H166" s="1">
        <v>542.27327367436885</v>
      </c>
      <c r="J166" t="s">
        <v>15</v>
      </c>
      <c r="K166" s="1" t="e">
        <f t="shared" ref="K166:P166" si="145">AVERAGE(C170:C171)</f>
        <v>#N/A</v>
      </c>
      <c r="L166" s="1" t="e">
        <f t="shared" si="145"/>
        <v>#N/A</v>
      </c>
      <c r="M166" s="1" t="e">
        <f t="shared" si="145"/>
        <v>#N/A</v>
      </c>
      <c r="N166" s="1" t="e">
        <f t="shared" si="145"/>
        <v>#N/A</v>
      </c>
      <c r="O166" s="1" t="e">
        <f t="shared" si="145"/>
        <v>#N/A</v>
      </c>
      <c r="P166" s="1" t="e">
        <f t="shared" si="145"/>
        <v>#N/A</v>
      </c>
      <c r="R166" t="s">
        <v>15</v>
      </c>
      <c r="S166" s="1" t="e">
        <f t="shared" ref="S166:X166" si="146">STDEV(C170:C171)</f>
        <v>#N/A</v>
      </c>
      <c r="T166" s="1" t="e">
        <f t="shared" si="146"/>
        <v>#N/A</v>
      </c>
      <c r="U166" s="1" t="e">
        <f t="shared" si="146"/>
        <v>#N/A</v>
      </c>
      <c r="V166" s="1" t="e">
        <f t="shared" si="146"/>
        <v>#N/A</v>
      </c>
      <c r="W166" s="1" t="e">
        <f t="shared" si="146"/>
        <v>#N/A</v>
      </c>
      <c r="X166" s="1" t="e">
        <f t="shared" si="146"/>
        <v>#N/A</v>
      </c>
    </row>
    <row r="167" spans="1:24" x14ac:dyDescent="0.25">
      <c r="A167" s="2">
        <v>41261</v>
      </c>
      <c r="B167" t="s">
        <v>26</v>
      </c>
      <c r="C167" s="1">
        <v>32.055562975824756</v>
      </c>
      <c r="D167" s="1">
        <v>24.041672231868571</v>
      </c>
      <c r="E167" s="1">
        <v>13.356484573260317</v>
      </c>
      <c r="F167" s="1">
        <v>2.6712969146520633</v>
      </c>
      <c r="G167" s="1">
        <v>0</v>
      </c>
      <c r="H167" s="1">
        <v>395.35194336850543</v>
      </c>
      <c r="S167" s="1"/>
      <c r="T167" s="1"/>
      <c r="U167" s="1"/>
      <c r="V167" s="1"/>
      <c r="W167" s="1"/>
      <c r="X167" s="1"/>
    </row>
    <row r="168" spans="1:24" x14ac:dyDescent="0.25">
      <c r="A168" s="2">
        <v>41261</v>
      </c>
      <c r="B168" t="s">
        <v>27</v>
      </c>
      <c r="C168" s="1">
        <v>6782.4228663015883</v>
      </c>
      <c r="D168" s="1">
        <v>3248.2970482169089</v>
      </c>
      <c r="E168" s="1">
        <v>547.61586750367303</v>
      </c>
      <c r="F168" s="1">
        <v>13.356484573260317</v>
      </c>
      <c r="G168" s="1">
        <v>13.356484573260317</v>
      </c>
      <c r="H168" s="1">
        <v>349835.71523974888</v>
      </c>
      <c r="S168" s="1"/>
      <c r="T168" s="1"/>
      <c r="U168" s="1"/>
      <c r="V168" s="1"/>
      <c r="W168" s="1"/>
      <c r="X168" s="1"/>
    </row>
    <row r="169" spans="1:24" x14ac:dyDescent="0.25">
      <c r="A169" s="2">
        <v>41261</v>
      </c>
      <c r="B169" t="s">
        <v>28</v>
      </c>
      <c r="C169" s="1">
        <v>6411.1125951649519</v>
      </c>
      <c r="D169" s="1">
        <v>3301.7229865099503</v>
      </c>
      <c r="E169" s="1">
        <v>472.81955389341522</v>
      </c>
      <c r="F169" s="1">
        <v>8.0138907439561891</v>
      </c>
      <c r="G169" s="1">
        <v>2.6712969146520633</v>
      </c>
      <c r="H169" s="1">
        <v>362561.77374115132</v>
      </c>
      <c r="S169" s="1"/>
      <c r="T169" s="1"/>
      <c r="U169" s="1"/>
      <c r="V169" s="1"/>
      <c r="W169" s="1"/>
      <c r="X169" s="1"/>
    </row>
    <row r="170" spans="1:24" x14ac:dyDescent="0.25">
      <c r="A170" s="2">
        <v>41261</v>
      </c>
      <c r="B170" t="s">
        <v>17</v>
      </c>
      <c r="C170" t="e">
        <v>#N/A</v>
      </c>
      <c r="D170" t="e">
        <v>#N/A</v>
      </c>
      <c r="E170" t="e">
        <v>#N/A</v>
      </c>
      <c r="F170" t="e">
        <v>#N/A</v>
      </c>
      <c r="G170" t="e">
        <v>#N/A</v>
      </c>
      <c r="H170" t="e">
        <v>#N/A</v>
      </c>
      <c r="S170" s="1"/>
      <c r="T170" s="1"/>
      <c r="U170" s="1"/>
      <c r="V170" s="1"/>
      <c r="W170" s="1"/>
      <c r="X170" s="1"/>
    </row>
    <row r="171" spans="1:24" x14ac:dyDescent="0.25">
      <c r="A171" s="2">
        <v>41261</v>
      </c>
      <c r="B171" t="s">
        <v>18</v>
      </c>
      <c r="C171" t="e">
        <v>#N/A</v>
      </c>
      <c r="D171" t="e">
        <v>#N/A</v>
      </c>
      <c r="E171" t="e">
        <v>#N/A</v>
      </c>
      <c r="F171" t="e">
        <v>#N/A</v>
      </c>
      <c r="G171" t="e">
        <v>#N/A</v>
      </c>
      <c r="H171" t="e">
        <v>#N/A</v>
      </c>
      <c r="S171" s="1"/>
      <c r="T171" s="1"/>
      <c r="U171" s="1"/>
      <c r="V171" s="1"/>
      <c r="W171" s="1"/>
      <c r="X171" s="1"/>
    </row>
    <row r="172" spans="1:24" x14ac:dyDescent="0.25">
      <c r="A172" s="2">
        <v>41277</v>
      </c>
      <c r="B172" t="s">
        <v>12</v>
      </c>
      <c r="C172" s="1">
        <v>580.09323958896709</v>
      </c>
      <c r="D172" s="1">
        <v>589.68155759870206</v>
      </c>
      <c r="E172" s="1">
        <v>52.735749053542456</v>
      </c>
      <c r="F172" s="1">
        <v>28.764954029204979</v>
      </c>
      <c r="G172" s="1">
        <v>11.98539751216874</v>
      </c>
      <c r="H172" s="1">
        <v>159019.00569354941</v>
      </c>
      <c r="J172" t="s">
        <v>13</v>
      </c>
      <c r="K172" s="1">
        <f t="shared" ref="K172:P172" si="147">AVERAGE(C172:C173)</f>
        <v>568.10784207679831</v>
      </c>
      <c r="L172" s="1">
        <f t="shared" si="147"/>
        <v>613.65235262303952</v>
      </c>
      <c r="M172" s="1">
        <f t="shared" si="147"/>
        <v>44.345970795024343</v>
      </c>
      <c r="N172" s="1">
        <f t="shared" si="147"/>
        <v>40.750351541373718</v>
      </c>
      <c r="O172" s="1">
        <f t="shared" si="147"/>
        <v>8.3897782585181186</v>
      </c>
      <c r="P172" s="1">
        <f t="shared" si="147"/>
        <v>159776.05418256897</v>
      </c>
      <c r="R172" t="s">
        <v>13</v>
      </c>
      <c r="S172" s="1">
        <f t="shared" ref="S172:X172" si="148">STDEV(C172:C173)</f>
        <v>16.949911712141851</v>
      </c>
      <c r="T172" s="1">
        <f t="shared" si="148"/>
        <v>33.899823424283547</v>
      </c>
      <c r="U172" s="1">
        <f t="shared" si="148"/>
        <v>11.864938198499212</v>
      </c>
      <c r="V172" s="1">
        <f t="shared" si="148"/>
        <v>16.94991171214177</v>
      </c>
      <c r="W172" s="1">
        <f t="shared" si="148"/>
        <v>5.0849735136425354</v>
      </c>
      <c r="X172" s="1">
        <f t="shared" si="148"/>
        <v>1070.6282405455497</v>
      </c>
    </row>
    <row r="173" spans="1:24" x14ac:dyDescent="0.25">
      <c r="A173" s="2">
        <v>41277</v>
      </c>
      <c r="B173" t="s">
        <v>14</v>
      </c>
      <c r="C173" s="1">
        <v>556.12244456462952</v>
      </c>
      <c r="D173" s="1">
        <v>637.62314764737698</v>
      </c>
      <c r="E173" s="1">
        <v>35.956192536506222</v>
      </c>
      <c r="F173" s="1">
        <v>52.735749053542456</v>
      </c>
      <c r="G173" s="1">
        <v>4.7941590048674962</v>
      </c>
      <c r="H173" s="1">
        <v>160533.10267158857</v>
      </c>
      <c r="J173" t="s">
        <v>20</v>
      </c>
      <c r="K173" s="1">
        <f t="shared" ref="K173:P173" si="149">AVERAGE(C174:C175)</f>
        <v>2884.8851811790155</v>
      </c>
      <c r="L173" s="1">
        <f t="shared" si="149"/>
        <v>2947.2092482422931</v>
      </c>
      <c r="M173" s="1">
        <f t="shared" si="149"/>
        <v>188.17074094104922</v>
      </c>
      <c r="N173" s="1">
        <f t="shared" si="149"/>
        <v>58.728447809626829</v>
      </c>
      <c r="O173" s="1">
        <f t="shared" si="149"/>
        <v>37.154732287723093</v>
      </c>
      <c r="P173" s="1">
        <f t="shared" si="149"/>
        <v>253135.66207845838</v>
      </c>
      <c r="R173" t="s">
        <v>20</v>
      </c>
      <c r="S173" s="1">
        <f t="shared" ref="S173:X173" si="150">STDEV(C174:C175)</f>
        <v>76.274602704637928</v>
      </c>
      <c r="T173" s="1">
        <f t="shared" si="150"/>
        <v>113.56440847134979</v>
      </c>
      <c r="U173" s="1">
        <f t="shared" si="150"/>
        <v>32.204832253069483</v>
      </c>
      <c r="V173" s="1">
        <f t="shared" si="150"/>
        <v>1.6949911712141783</v>
      </c>
      <c r="W173" s="1">
        <f t="shared" si="150"/>
        <v>1.6949911712141783</v>
      </c>
      <c r="X173" s="1">
        <f t="shared" si="150"/>
        <v>2896.1866507065488</v>
      </c>
    </row>
    <row r="174" spans="1:24" x14ac:dyDescent="0.25">
      <c r="A174" s="2">
        <v>41277</v>
      </c>
      <c r="B174" t="s">
        <v>23</v>
      </c>
      <c r="C174" s="1">
        <v>2938.819469983775</v>
      </c>
      <c r="D174" s="1">
        <v>3027.5114115738238</v>
      </c>
      <c r="E174" s="1">
        <v>210.94299621416982</v>
      </c>
      <c r="F174" s="1">
        <v>59.926987560843706</v>
      </c>
      <c r="G174" s="1">
        <v>38.35327203893997</v>
      </c>
      <c r="H174" s="1">
        <v>251087.74885816182</v>
      </c>
      <c r="J174" t="s">
        <v>21</v>
      </c>
      <c r="K174" s="1">
        <f t="shared" ref="K174:P174" si="151">AVERAGE(C176:C177)</f>
        <v>3233.660248783126</v>
      </c>
      <c r="L174" s="1">
        <f t="shared" si="151"/>
        <v>2462.9991887506762</v>
      </c>
      <c r="M174" s="1">
        <f t="shared" si="151"/>
        <v>172.58972417522989</v>
      </c>
      <c r="N174" s="1">
        <f t="shared" si="151"/>
        <v>45.544510546241213</v>
      </c>
      <c r="O174" s="1">
        <f t="shared" si="151"/>
        <v>27.566414277988102</v>
      </c>
      <c r="P174" s="1">
        <f t="shared" si="151"/>
        <v>273789.49777889007</v>
      </c>
      <c r="R174" t="s">
        <v>21</v>
      </c>
      <c r="S174" s="1">
        <f t="shared" ref="S174:X174" si="152">STDEV(C176:C177)</f>
        <v>169.49911712141787</v>
      </c>
      <c r="T174" s="1">
        <f t="shared" si="152"/>
        <v>113.56440847135011</v>
      </c>
      <c r="U174" s="1">
        <f t="shared" si="152"/>
        <v>20.339894054570138</v>
      </c>
      <c r="V174" s="1">
        <f t="shared" si="152"/>
        <v>3.3899823424283562</v>
      </c>
      <c r="W174" s="1">
        <f t="shared" si="152"/>
        <v>11.86493819849926</v>
      </c>
      <c r="X174" s="1">
        <f t="shared" si="152"/>
        <v>2100.0784718393766</v>
      </c>
    </row>
    <row r="175" spans="1:24" x14ac:dyDescent="0.25">
      <c r="A175" s="2">
        <v>41277</v>
      </c>
      <c r="B175" t="s">
        <v>24</v>
      </c>
      <c r="C175" s="1">
        <v>2830.9508923742565</v>
      </c>
      <c r="D175" s="1">
        <v>2866.9070849107629</v>
      </c>
      <c r="E175" s="1">
        <v>165.39848566792861</v>
      </c>
      <c r="F175" s="1">
        <v>57.529908058409958</v>
      </c>
      <c r="G175" s="1">
        <v>35.956192536506222</v>
      </c>
      <c r="H175" s="1">
        <v>255183.57529875493</v>
      </c>
      <c r="J175" t="s">
        <v>22</v>
      </c>
      <c r="K175" s="1">
        <f t="shared" ref="K175:P175" si="153">AVERAGE(C178:C179)</f>
        <v>3715.4732287723095</v>
      </c>
      <c r="L175" s="1">
        <f t="shared" si="153"/>
        <v>2808.1786371011358</v>
      </c>
      <c r="M175" s="1">
        <f t="shared" si="153"/>
        <v>166.5970254191455</v>
      </c>
      <c r="N175" s="1">
        <f t="shared" si="153"/>
        <v>27.566414277988102</v>
      </c>
      <c r="O175" s="1">
        <f t="shared" si="153"/>
        <v>34.757652785289345</v>
      </c>
      <c r="P175" s="1">
        <f t="shared" si="153"/>
        <v>339186.84033035103</v>
      </c>
      <c r="R175" t="s">
        <v>22</v>
      </c>
      <c r="S175" s="1">
        <f t="shared" ref="S175:X175" si="154">STDEV(C178:C179)</f>
        <v>74.579611533423702</v>
      </c>
      <c r="T175" s="1">
        <f t="shared" si="154"/>
        <v>89.834532074351486</v>
      </c>
      <c r="U175" s="1">
        <f t="shared" si="154"/>
        <v>8.4749558560708866</v>
      </c>
      <c r="V175" s="1">
        <f t="shared" si="154"/>
        <v>15.254920540927616</v>
      </c>
      <c r="W175" s="1">
        <f t="shared" si="154"/>
        <v>11.864938198499249</v>
      </c>
      <c r="X175" s="1">
        <f t="shared" si="154"/>
        <v>10637.652390035957</v>
      </c>
    </row>
    <row r="176" spans="1:24" x14ac:dyDescent="0.25">
      <c r="A176" s="2">
        <v>41277</v>
      </c>
      <c r="B176" t="s">
        <v>25</v>
      </c>
      <c r="C176" s="1">
        <v>3113.8062736614388</v>
      </c>
      <c r="D176" s="1">
        <v>2382.6970254191456</v>
      </c>
      <c r="E176" s="1">
        <v>186.97220118983236</v>
      </c>
      <c r="F176" s="1">
        <v>43.147431043807465</v>
      </c>
      <c r="G176" s="1">
        <v>35.956192536506222</v>
      </c>
      <c r="H176" s="1">
        <v>272304.5180504286</v>
      </c>
      <c r="J176" t="s">
        <v>15</v>
      </c>
      <c r="K176" s="1">
        <f t="shared" ref="K176:P176" si="155">AVERAGE(C180:C181)</f>
        <v>4776.1809085992427</v>
      </c>
      <c r="L176" s="1">
        <f t="shared" si="155"/>
        <v>2530.1174148188211</v>
      </c>
      <c r="M176" s="1">
        <f t="shared" si="155"/>
        <v>143.82477014602489</v>
      </c>
      <c r="N176" s="1">
        <f t="shared" si="155"/>
        <v>35.956192536506222</v>
      </c>
      <c r="O176" s="1">
        <f t="shared" si="155"/>
        <v>67.118226068144949</v>
      </c>
      <c r="P176" s="1">
        <f t="shared" si="155"/>
        <v>406505.92135393858</v>
      </c>
      <c r="R176" t="s">
        <v>15</v>
      </c>
      <c r="S176" s="1">
        <f t="shared" ref="S176:X176" si="156">STDEV(C180:C181)</f>
        <v>110.174426128921</v>
      </c>
      <c r="T176" s="1">
        <f t="shared" si="156"/>
        <v>83.054567389494551</v>
      </c>
      <c r="U176" s="1">
        <f t="shared" si="156"/>
        <v>30.509841081855157</v>
      </c>
      <c r="V176" s="1">
        <f t="shared" si="156"/>
        <v>6.7799646848566981</v>
      </c>
      <c r="W176" s="1">
        <f t="shared" si="156"/>
        <v>6.7799646848567123</v>
      </c>
      <c r="X176" s="1">
        <f t="shared" si="156"/>
        <v>2731.4746136995759</v>
      </c>
    </row>
    <row r="177" spans="1:24" x14ac:dyDescent="0.25">
      <c r="A177" s="2">
        <v>41277</v>
      </c>
      <c r="B177" t="s">
        <v>26</v>
      </c>
      <c r="C177" s="1">
        <v>3353.5142239048137</v>
      </c>
      <c r="D177" s="1">
        <v>2543.3013520822069</v>
      </c>
      <c r="E177" s="1">
        <v>158.20724716062739</v>
      </c>
      <c r="F177" s="1">
        <v>47.941590048674961</v>
      </c>
      <c r="G177" s="1">
        <v>19.176636019469985</v>
      </c>
      <c r="H177" s="1">
        <v>275274.47750735161</v>
      </c>
      <c r="S177" s="1"/>
      <c r="T177" s="1"/>
      <c r="U177" s="1"/>
      <c r="V177" s="1"/>
      <c r="W177" s="1"/>
      <c r="X177" s="1"/>
    </row>
    <row r="178" spans="1:24" x14ac:dyDescent="0.25">
      <c r="A178" s="2">
        <v>41277</v>
      </c>
      <c r="B178" t="s">
        <v>27</v>
      </c>
      <c r="C178" s="1">
        <v>3662.7374797187672</v>
      </c>
      <c r="D178" s="1">
        <v>2744.6560302866415</v>
      </c>
      <c r="E178" s="1">
        <v>160.60432666306113</v>
      </c>
      <c r="F178" s="1">
        <v>38.35327203893997</v>
      </c>
      <c r="G178" s="1">
        <v>43.147431043807465</v>
      </c>
      <c r="H178" s="1">
        <v>331664.88418945129</v>
      </c>
      <c r="S178" s="1"/>
      <c r="T178" s="1"/>
      <c r="U178" s="1"/>
      <c r="V178" s="1"/>
      <c r="W178" s="1"/>
      <c r="X178" s="1"/>
    </row>
    <row r="179" spans="1:24" x14ac:dyDescent="0.25">
      <c r="A179" s="2">
        <v>41277</v>
      </c>
      <c r="B179" t="s">
        <v>28</v>
      </c>
      <c r="C179" s="1">
        <v>3768.2089778258519</v>
      </c>
      <c r="D179" s="1">
        <v>2871.7012439156301</v>
      </c>
      <c r="E179" s="1">
        <v>172.58972417522986</v>
      </c>
      <c r="F179" s="1">
        <v>16.779556517036237</v>
      </c>
      <c r="G179" s="1">
        <v>26.367874526771228</v>
      </c>
      <c r="H179" s="1">
        <v>346708.79647125071</v>
      </c>
      <c r="S179" s="1"/>
      <c r="T179" s="1"/>
      <c r="U179" s="1"/>
      <c r="V179" s="1"/>
      <c r="W179" s="1"/>
      <c r="X179" s="1"/>
    </row>
    <row r="180" spans="1:24" x14ac:dyDescent="0.25">
      <c r="A180" s="2">
        <v>41277</v>
      </c>
      <c r="B180" t="s">
        <v>17</v>
      </c>
      <c r="C180" s="1">
        <v>4698.2758247701468</v>
      </c>
      <c r="D180" s="1">
        <v>2471.3889670091944</v>
      </c>
      <c r="E180" s="1">
        <v>165.39848566792861</v>
      </c>
      <c r="F180" s="1">
        <v>40.750351541373718</v>
      </c>
      <c r="G180" s="1">
        <v>62.324067063277454</v>
      </c>
      <c r="H180" s="1">
        <v>404574.47713195271</v>
      </c>
      <c r="S180" s="1"/>
      <c r="T180" s="1"/>
      <c r="U180" s="1"/>
      <c r="V180" s="1"/>
      <c r="W180" s="1"/>
      <c r="X180" s="1"/>
    </row>
    <row r="181" spans="1:24" x14ac:dyDescent="0.25">
      <c r="A181" s="2">
        <v>41277</v>
      </c>
      <c r="B181" t="s">
        <v>18</v>
      </c>
      <c r="C181" s="1">
        <v>4854.0859924283395</v>
      </c>
      <c r="D181" s="1">
        <v>2588.8458626284478</v>
      </c>
      <c r="E181" s="1">
        <v>122.25105462412115</v>
      </c>
      <c r="F181" s="1">
        <v>31.162033531638727</v>
      </c>
      <c r="G181" s="1">
        <v>71.912385073012445</v>
      </c>
      <c r="H181" s="1">
        <v>408437.36557592446</v>
      </c>
      <c r="S181" s="1"/>
      <c r="T181" s="1"/>
      <c r="U181" s="1"/>
      <c r="V181" s="1"/>
      <c r="W181" s="1"/>
      <c r="X181" s="1"/>
    </row>
    <row r="182" spans="1:24" x14ac:dyDescent="0.25">
      <c r="A182" s="2">
        <v>41320</v>
      </c>
      <c r="B182" t="s">
        <v>12</v>
      </c>
      <c r="C182" s="1">
        <v>2109.4555082820434</v>
      </c>
      <c r="D182" s="1">
        <v>586.95663596183226</v>
      </c>
      <c r="E182" s="1">
        <v>94.835788343178137</v>
      </c>
      <c r="F182" s="1">
        <v>56.388847122970787</v>
      </c>
      <c r="G182" s="1">
        <v>2.5631294146804904</v>
      </c>
      <c r="H182" s="1">
        <v>187949.49269096155</v>
      </c>
      <c r="J182" t="s">
        <v>13</v>
      </c>
      <c r="K182" s="1">
        <f t="shared" ref="K182:P182" si="157">AVERAGE(C182:C183)</f>
        <v>2036.4063199636494</v>
      </c>
      <c r="L182" s="1">
        <f t="shared" si="157"/>
        <v>593.36445949853351</v>
      </c>
      <c r="M182" s="1">
        <f t="shared" si="157"/>
        <v>111.49612953860132</v>
      </c>
      <c r="N182" s="1">
        <f t="shared" si="157"/>
        <v>65.359800074352506</v>
      </c>
      <c r="O182" s="1">
        <f t="shared" si="157"/>
        <v>1.2815647073402452</v>
      </c>
      <c r="P182" s="1">
        <f t="shared" si="157"/>
        <v>189759.36092238012</v>
      </c>
      <c r="R182" t="s">
        <v>13</v>
      </c>
      <c r="S182" s="1">
        <f t="shared" ref="S182:X182" si="158">STDEV(C182:C183)</f>
        <v>103.30715284021896</v>
      </c>
      <c r="T182" s="1">
        <f t="shared" si="158"/>
        <v>9.0620309508964301</v>
      </c>
      <c r="U182" s="1">
        <f t="shared" si="158"/>
        <v>23.561280472330651</v>
      </c>
      <c r="V182" s="1">
        <f t="shared" si="158"/>
        <v>12.686843331254956</v>
      </c>
      <c r="W182" s="1">
        <f t="shared" si="158"/>
        <v>1.8124061901792812</v>
      </c>
      <c r="X182" s="1">
        <f t="shared" si="158"/>
        <v>2559.5401989803513</v>
      </c>
    </row>
    <row r="183" spans="1:24" x14ac:dyDescent="0.25">
      <c r="A183" s="2">
        <v>41320</v>
      </c>
      <c r="B183" t="s">
        <v>14</v>
      </c>
      <c r="C183" s="1">
        <v>1963.3571316452555</v>
      </c>
      <c r="D183" s="1">
        <v>599.77228303523475</v>
      </c>
      <c r="E183" s="1">
        <v>128.15647073402451</v>
      </c>
      <c r="F183" s="1">
        <v>74.330753025734225</v>
      </c>
      <c r="G183" s="1">
        <v>0</v>
      </c>
      <c r="H183" s="1">
        <v>191569.22915379869</v>
      </c>
      <c r="J183" t="s">
        <v>20</v>
      </c>
      <c r="K183" s="1">
        <f t="shared" ref="K183:P183" si="159">AVERAGE(C184:C185)</f>
        <v>2276.0589202362753</v>
      </c>
      <c r="L183" s="1">
        <f t="shared" si="159"/>
        <v>1735.238613738692</v>
      </c>
      <c r="M183" s="1">
        <f t="shared" si="159"/>
        <v>125.59334131934403</v>
      </c>
      <c r="N183" s="1">
        <f t="shared" si="159"/>
        <v>85.864835391796419</v>
      </c>
      <c r="O183" s="1">
        <f t="shared" si="159"/>
        <v>2.5631294146804904</v>
      </c>
      <c r="P183" s="1">
        <f t="shared" si="159"/>
        <v>208379.71113856294</v>
      </c>
      <c r="R183" t="s">
        <v>20</v>
      </c>
      <c r="S183" s="1">
        <f t="shared" ref="S183:X183" si="160">STDEV(C184:C185)</f>
        <v>14.499249521434162</v>
      </c>
      <c r="T183" s="1">
        <f t="shared" si="160"/>
        <v>39.872936183944105</v>
      </c>
      <c r="U183" s="1">
        <f t="shared" si="160"/>
        <v>25.373686662509911</v>
      </c>
      <c r="V183" s="1">
        <f t="shared" si="160"/>
        <v>5.4372185705378406</v>
      </c>
      <c r="W183" s="1">
        <f t="shared" si="160"/>
        <v>0</v>
      </c>
      <c r="X183" s="1">
        <f t="shared" si="160"/>
        <v>2514.3718425277571</v>
      </c>
    </row>
    <row r="184" spans="1:24" x14ac:dyDescent="0.25">
      <c r="A184" s="2">
        <v>41320</v>
      </c>
      <c r="B184" t="s">
        <v>23</v>
      </c>
      <c r="C184" s="1">
        <v>2286.3114378949972</v>
      </c>
      <c r="D184" s="1">
        <v>1707.0441901772067</v>
      </c>
      <c r="E184" s="1">
        <v>107.6514354165806</v>
      </c>
      <c r="F184" s="1">
        <v>82.020141269775692</v>
      </c>
      <c r="G184" s="1">
        <v>2.5631294146804904</v>
      </c>
      <c r="H184" s="1">
        <v>210157.64051883883</v>
      </c>
      <c r="J184" t="s">
        <v>21</v>
      </c>
      <c r="K184" s="1">
        <f t="shared" ref="K184:P184" si="161">AVERAGE(C186:C187)</f>
        <v>2724.606567805361</v>
      </c>
      <c r="L184" s="1">
        <f t="shared" si="161"/>
        <v>1930.0364492544093</v>
      </c>
      <c r="M184" s="1">
        <f t="shared" si="161"/>
        <v>255.03137676070878</v>
      </c>
      <c r="N184" s="1">
        <f t="shared" si="161"/>
        <v>67.922929489032995</v>
      </c>
      <c r="O184" s="1">
        <f t="shared" si="161"/>
        <v>14.097211780742697</v>
      </c>
      <c r="P184" s="1">
        <f t="shared" si="161"/>
        <v>246184.66460778262</v>
      </c>
      <c r="R184" t="s">
        <v>21</v>
      </c>
      <c r="S184" s="1">
        <f t="shared" ref="S184:X184" si="162">STDEV(C186:C187)</f>
        <v>28.998499042868644</v>
      </c>
      <c r="T184" s="1">
        <f t="shared" si="162"/>
        <v>39.872936183944105</v>
      </c>
      <c r="U184" s="1">
        <f t="shared" si="162"/>
        <v>12.686843331254972</v>
      </c>
      <c r="V184" s="1">
        <f t="shared" si="162"/>
        <v>9.0620309508964105</v>
      </c>
      <c r="W184" s="1">
        <f t="shared" si="162"/>
        <v>5.4372185705378442</v>
      </c>
      <c r="X184" s="1">
        <f t="shared" si="162"/>
        <v>3252.1216645868026</v>
      </c>
    </row>
    <row r="185" spans="1:24" x14ac:dyDescent="0.25">
      <c r="A185" s="2">
        <v>41320</v>
      </c>
      <c r="B185" t="s">
        <v>24</v>
      </c>
      <c r="C185" s="1">
        <v>2265.8064025775534</v>
      </c>
      <c r="D185" s="1">
        <v>1763.4330373001774</v>
      </c>
      <c r="E185" s="1">
        <v>143.53524722210747</v>
      </c>
      <c r="F185" s="1">
        <v>89.709529513817159</v>
      </c>
      <c r="G185" s="1">
        <v>2.5631294146804904</v>
      </c>
      <c r="H185" s="1">
        <v>206601.78175828705</v>
      </c>
      <c r="J185" t="s">
        <v>22</v>
      </c>
      <c r="K185" s="1">
        <f t="shared" ref="K185:P185" si="163">AVERAGE(C188:C189)</f>
        <v>4206.0953694906848</v>
      </c>
      <c r="L185" s="1">
        <f t="shared" si="163"/>
        <v>2042.8141435003508</v>
      </c>
      <c r="M185" s="1">
        <f t="shared" si="163"/>
        <v>321.67274154240152</v>
      </c>
      <c r="N185" s="1">
        <f t="shared" si="163"/>
        <v>70.486058903713484</v>
      </c>
      <c r="O185" s="1">
        <f t="shared" si="163"/>
        <v>26.912858854145149</v>
      </c>
      <c r="P185" s="1">
        <f t="shared" si="163"/>
        <v>348548.68252007419</v>
      </c>
      <c r="R185" t="s">
        <v>22</v>
      </c>
      <c r="S185" s="1">
        <f t="shared" ref="S185:X185" si="164">STDEV(C188:C189)</f>
        <v>503.84892086984013</v>
      </c>
      <c r="T185" s="1">
        <f t="shared" si="164"/>
        <v>221.1135552018724</v>
      </c>
      <c r="U185" s="1">
        <f t="shared" si="164"/>
        <v>27.18609285268921</v>
      </c>
      <c r="V185" s="1">
        <f t="shared" si="164"/>
        <v>16.311655711613533</v>
      </c>
      <c r="W185" s="1">
        <f t="shared" si="164"/>
        <v>23.561280472330651</v>
      </c>
      <c r="X185" s="1">
        <f t="shared" si="164"/>
        <v>1129.208911314855</v>
      </c>
    </row>
    <row r="186" spans="1:24" x14ac:dyDescent="0.25">
      <c r="A186" s="2">
        <v>41320</v>
      </c>
      <c r="B186" t="s">
        <v>25</v>
      </c>
      <c r="C186" s="1">
        <v>2745.1116031228053</v>
      </c>
      <c r="D186" s="1">
        <v>1958.2308728158946</v>
      </c>
      <c r="E186" s="1">
        <v>246.06042380932706</v>
      </c>
      <c r="F186" s="1">
        <v>74.330753025734225</v>
      </c>
      <c r="G186" s="1">
        <v>10.252517658721962</v>
      </c>
      <c r="H186" s="1">
        <v>243885.06732550962</v>
      </c>
      <c r="J186" t="s">
        <v>15</v>
      </c>
      <c r="K186" s="1">
        <f t="shared" ref="K186:P186" si="165">AVERAGE(C190:C191)</f>
        <v>3629.3912511875742</v>
      </c>
      <c r="L186" s="1">
        <f t="shared" si="165"/>
        <v>1759.5883431781567</v>
      </c>
      <c r="M186" s="1">
        <f t="shared" si="165"/>
        <v>285.78892973687471</v>
      </c>
      <c r="N186" s="1">
        <f t="shared" si="165"/>
        <v>67.922929489032995</v>
      </c>
      <c r="O186" s="1">
        <f t="shared" si="165"/>
        <v>10.252517658721962</v>
      </c>
      <c r="P186" s="1">
        <f t="shared" si="165"/>
        <v>357001.83178917039</v>
      </c>
      <c r="R186" t="s">
        <v>15</v>
      </c>
      <c r="S186" s="1">
        <f t="shared" ref="S186:X186" si="166">STDEV(C190:C191)</f>
        <v>7.2496247607170803</v>
      </c>
      <c r="T186" s="1">
        <f t="shared" si="166"/>
        <v>34.435717613406375</v>
      </c>
      <c r="U186" s="1">
        <f t="shared" si="166"/>
        <v>5.4372185705378504</v>
      </c>
      <c r="V186" s="1">
        <f t="shared" si="166"/>
        <v>27.186092852689239</v>
      </c>
      <c r="W186" s="1">
        <f t="shared" si="166"/>
        <v>3.6248123803585619</v>
      </c>
      <c r="X186" s="1">
        <f t="shared" si="166"/>
        <v>3809.1980608354711</v>
      </c>
    </row>
    <row r="187" spans="1:24" x14ac:dyDescent="0.25">
      <c r="A187" s="2">
        <v>41320</v>
      </c>
      <c r="B187" t="s">
        <v>26</v>
      </c>
      <c r="C187" s="1">
        <v>2704.1015324879172</v>
      </c>
      <c r="D187" s="1">
        <v>1901.8420256929239</v>
      </c>
      <c r="E187" s="1">
        <v>264.0023297120905</v>
      </c>
      <c r="F187" s="1">
        <v>61.515105952331766</v>
      </c>
      <c r="G187" s="1">
        <v>17.941905902763434</v>
      </c>
      <c r="H187" s="1">
        <v>248484.26189005564</v>
      </c>
      <c r="S187" s="1"/>
      <c r="T187" s="1"/>
      <c r="U187" s="1"/>
      <c r="V187" s="1"/>
      <c r="W187" s="1"/>
      <c r="X187" s="1"/>
    </row>
    <row r="188" spans="1:24" x14ac:dyDescent="0.25">
      <c r="A188" s="2">
        <v>41320</v>
      </c>
      <c r="B188" t="s">
        <v>27</v>
      </c>
      <c r="C188" s="1">
        <v>3849.8203808500966</v>
      </c>
      <c r="D188" s="1">
        <v>1886.4632492048408</v>
      </c>
      <c r="E188" s="1">
        <v>302.44927093229785</v>
      </c>
      <c r="F188" s="1">
        <v>58.951976537651277</v>
      </c>
      <c r="G188" s="1">
        <v>43.573200049568335</v>
      </c>
      <c r="H188" s="1">
        <v>347750.2112415072</v>
      </c>
      <c r="S188" s="1"/>
      <c r="T188" s="1"/>
      <c r="U188" s="1"/>
      <c r="V188" s="1"/>
      <c r="W188" s="1"/>
      <c r="X188" s="1"/>
    </row>
    <row r="189" spans="1:24" x14ac:dyDescent="0.25">
      <c r="A189" s="2">
        <v>41320</v>
      </c>
      <c r="B189" t="s">
        <v>28</v>
      </c>
      <c r="C189" s="1">
        <v>4562.370358131273</v>
      </c>
      <c r="D189" s="1">
        <v>2199.1650377958608</v>
      </c>
      <c r="E189" s="1">
        <v>340.8962121525052</v>
      </c>
      <c r="F189" s="1">
        <v>82.020141269775692</v>
      </c>
      <c r="G189" s="1">
        <v>10.252517658721962</v>
      </c>
      <c r="H189" s="1">
        <v>349347.15379864123</v>
      </c>
      <c r="S189" s="1"/>
      <c r="T189" s="1"/>
      <c r="U189" s="1"/>
      <c r="V189" s="1"/>
      <c r="W189" s="1"/>
      <c r="X189" s="1"/>
    </row>
    <row r="190" spans="1:24" x14ac:dyDescent="0.25">
      <c r="A190" s="2">
        <v>41320</v>
      </c>
      <c r="B190" t="s">
        <v>17</v>
      </c>
      <c r="C190" s="1">
        <v>3624.2649923582135</v>
      </c>
      <c r="D190" s="1">
        <v>1735.238613738692</v>
      </c>
      <c r="E190" s="1">
        <v>289.63362385889542</v>
      </c>
      <c r="F190" s="1">
        <v>48.69945887892932</v>
      </c>
      <c r="G190" s="1">
        <v>7.6893882440414707</v>
      </c>
      <c r="H190" s="1">
        <v>354308.32200947095</v>
      </c>
      <c r="S190" s="1"/>
      <c r="T190" s="1"/>
      <c r="U190" s="1"/>
      <c r="V190" s="1"/>
      <c r="W190" s="1"/>
      <c r="X190" s="1"/>
    </row>
    <row r="191" spans="1:24" x14ac:dyDescent="0.25">
      <c r="A191" s="2">
        <v>41320</v>
      </c>
      <c r="B191" t="s">
        <v>18</v>
      </c>
      <c r="C191" s="1">
        <v>3634.5175100169354</v>
      </c>
      <c r="D191" s="1">
        <v>1783.9380726176214</v>
      </c>
      <c r="E191" s="1">
        <v>281.94423561485394</v>
      </c>
      <c r="F191" s="1">
        <v>87.14640009913667</v>
      </c>
      <c r="G191" s="1">
        <v>12.815647073402452</v>
      </c>
      <c r="H191" s="1">
        <v>359695.34156886977</v>
      </c>
      <c r="S191" s="1"/>
      <c r="T191" s="1"/>
      <c r="U191" s="1"/>
      <c r="V191" s="1"/>
      <c r="W191" s="1"/>
      <c r="X191" s="1"/>
    </row>
    <row r="192" spans="1:24" x14ac:dyDescent="0.25">
      <c r="A192" s="2">
        <v>41478</v>
      </c>
      <c r="B192" t="s">
        <v>12</v>
      </c>
      <c r="C192" s="1">
        <v>8508.1374321880648</v>
      </c>
      <c r="D192" s="1">
        <v>9220.162748643761</v>
      </c>
      <c r="E192" s="1">
        <v>268.98734177215186</v>
      </c>
      <c r="F192" s="1">
        <v>56.509945750452076</v>
      </c>
      <c r="G192" s="1">
        <v>36.166365280289327</v>
      </c>
      <c r="H192" s="1">
        <v>664773.96021699824</v>
      </c>
      <c r="J192" t="s">
        <v>13</v>
      </c>
      <c r="K192" s="1">
        <f t="shared" ref="K192:P192" si="167">AVERAGE(C192:C193)</f>
        <v>8393.9873417721501</v>
      </c>
      <c r="L192" s="1">
        <f t="shared" si="167"/>
        <v>9194.168173598553</v>
      </c>
      <c r="M192" s="1">
        <f t="shared" si="167"/>
        <v>235.08137432188062</v>
      </c>
      <c r="N192" s="1">
        <f t="shared" si="167"/>
        <v>57.640144665461115</v>
      </c>
      <c r="O192" s="1">
        <f t="shared" si="167"/>
        <v>29.385171790235077</v>
      </c>
      <c r="P192" s="1">
        <f t="shared" si="167"/>
        <v>663774.86437613028</v>
      </c>
      <c r="R192" t="s">
        <v>13</v>
      </c>
      <c r="S192" s="1">
        <f t="shared" ref="S192:X192" si="168">STDEV(C192:C193)</f>
        <v>161.4326060123004</v>
      </c>
      <c r="T192" s="1">
        <f t="shared" si="168"/>
        <v>36.761880577058321</v>
      </c>
      <c r="U192" s="1">
        <f t="shared" si="168"/>
        <v>47.950279013554336</v>
      </c>
      <c r="V192" s="1">
        <f t="shared" si="168"/>
        <v>1.5983426337851403</v>
      </c>
      <c r="W192" s="1">
        <f t="shared" si="168"/>
        <v>9.5900558027108644</v>
      </c>
      <c r="X192" s="1">
        <f t="shared" si="168"/>
        <v>1412.9348882661002</v>
      </c>
    </row>
    <row r="193" spans="1:24" x14ac:dyDescent="0.25">
      <c r="A193" s="2">
        <v>41478</v>
      </c>
      <c r="B193" t="s">
        <v>14</v>
      </c>
      <c r="C193" s="1">
        <v>8279.8372513562372</v>
      </c>
      <c r="D193" s="1">
        <v>9168.1735985533451</v>
      </c>
      <c r="E193" s="1">
        <v>201.17540687160937</v>
      </c>
      <c r="F193" s="1">
        <v>58.770343580470154</v>
      </c>
      <c r="G193" s="1">
        <v>22.603978300180827</v>
      </c>
      <c r="H193" s="1">
        <v>662775.76853526221</v>
      </c>
      <c r="J193" t="s">
        <v>20</v>
      </c>
      <c r="K193" s="1">
        <f t="shared" ref="K193:P193" si="169">AVERAGE(C194:C195)</f>
        <v>9663.2007233273034</v>
      </c>
      <c r="L193" s="1">
        <f t="shared" si="169"/>
        <v>8379.294755877032</v>
      </c>
      <c r="M193" s="1">
        <f t="shared" si="169"/>
        <v>837.47739602169963</v>
      </c>
      <c r="N193" s="1">
        <f t="shared" si="169"/>
        <v>80.244122965641949</v>
      </c>
      <c r="O193" s="1">
        <f t="shared" si="169"/>
        <v>0</v>
      </c>
      <c r="P193" s="1">
        <f t="shared" si="169"/>
        <v>559838.38155515376</v>
      </c>
      <c r="R193" t="s">
        <v>20</v>
      </c>
      <c r="S193" s="1">
        <f t="shared" ref="S193:X193" si="170">STDEV(C194:C195)</f>
        <v>124.67072543524209</v>
      </c>
      <c r="T193" s="1">
        <f t="shared" si="170"/>
        <v>28.770167408132988</v>
      </c>
      <c r="U193" s="1">
        <f t="shared" si="170"/>
        <v>30.368510041917716</v>
      </c>
      <c r="V193" s="1">
        <f t="shared" si="170"/>
        <v>4.7950279013554304</v>
      </c>
      <c r="W193" s="1">
        <f t="shared" si="170"/>
        <v>0</v>
      </c>
      <c r="X193" s="1">
        <f t="shared" si="170"/>
        <v>8348.1435762597648</v>
      </c>
    </row>
    <row r="194" spans="1:24" x14ac:dyDescent="0.25">
      <c r="A194" s="2">
        <v>41478</v>
      </c>
      <c r="B194" t="s">
        <v>23</v>
      </c>
      <c r="C194" s="1">
        <v>9575.0452079565985</v>
      </c>
      <c r="D194" s="1">
        <v>8358.9511754068699</v>
      </c>
      <c r="E194" s="1">
        <v>816.00361663652791</v>
      </c>
      <c r="F194" s="1">
        <v>76.853526220614825</v>
      </c>
      <c r="G194" s="1">
        <v>0</v>
      </c>
      <c r="H194" s="1">
        <v>565741.41048824589</v>
      </c>
      <c r="J194" t="s">
        <v>21</v>
      </c>
      <c r="K194" s="1">
        <f t="shared" ref="K194:P194" si="171">AVERAGE(C196:C197)</f>
        <v>200223.77938517177</v>
      </c>
      <c r="L194" s="1">
        <f t="shared" si="171"/>
        <v>20621.60940325497</v>
      </c>
      <c r="M194" s="1">
        <f t="shared" si="171"/>
        <v>1716.7721518987339</v>
      </c>
      <c r="N194" s="1">
        <f t="shared" si="171"/>
        <v>20.343580470162745</v>
      </c>
      <c r="O194" s="1">
        <f t="shared" si="171"/>
        <v>14.692585895117539</v>
      </c>
      <c r="P194" s="1">
        <f t="shared" si="171"/>
        <v>720605.78661844484</v>
      </c>
      <c r="R194" t="s">
        <v>21</v>
      </c>
      <c r="S194" s="1">
        <f t="shared" ref="S194:X194" si="172">STDEV(C196:C197)</f>
        <v>671.30390618976367</v>
      </c>
      <c r="T194" s="1">
        <f t="shared" si="172"/>
        <v>223.76796872991952</v>
      </c>
      <c r="U194" s="1">
        <f t="shared" si="172"/>
        <v>36.761880577058321</v>
      </c>
      <c r="V194" s="1">
        <f t="shared" si="172"/>
        <v>3.1966852675702944</v>
      </c>
      <c r="W194" s="1">
        <f t="shared" si="172"/>
        <v>7.9917131689257159</v>
      </c>
      <c r="X194" s="1">
        <f t="shared" si="172"/>
        <v>12003.553179726341</v>
      </c>
    </row>
    <row r="195" spans="1:24" x14ac:dyDescent="0.25">
      <c r="A195" s="2">
        <v>41478</v>
      </c>
      <c r="B195" t="s">
        <v>24</v>
      </c>
      <c r="C195" s="1">
        <v>9751.3562386980102</v>
      </c>
      <c r="D195" s="1">
        <v>8399.6383363471959</v>
      </c>
      <c r="E195" s="1">
        <v>858.95117540687147</v>
      </c>
      <c r="F195" s="1">
        <v>83.634719710669074</v>
      </c>
      <c r="G195" s="1">
        <v>0</v>
      </c>
      <c r="H195" s="1">
        <v>553935.3526220615</v>
      </c>
      <c r="J195" t="s">
        <v>22</v>
      </c>
      <c r="K195" s="1">
        <f t="shared" ref="K195:P195" si="173">AVERAGE(C198:C199)</f>
        <v>88618.89692585895</v>
      </c>
      <c r="L195" s="1">
        <f t="shared" si="173"/>
        <v>2292.0433996383363</v>
      </c>
      <c r="M195" s="1">
        <f t="shared" si="173"/>
        <v>1333.6347197106688</v>
      </c>
      <c r="N195" s="1">
        <f t="shared" si="173"/>
        <v>44.077757685352616</v>
      </c>
      <c r="O195" s="1">
        <f t="shared" si="173"/>
        <v>3.3905967450271244</v>
      </c>
      <c r="P195" s="1">
        <f t="shared" si="173"/>
        <v>643614.37613019894</v>
      </c>
      <c r="R195" t="s">
        <v>22</v>
      </c>
      <c r="S195" s="1">
        <f t="shared" ref="S195:X195" si="174">STDEV(C198:C199)</f>
        <v>1013.3492298197848</v>
      </c>
      <c r="T195" s="1">
        <f t="shared" si="174"/>
        <v>121.47404016767086</v>
      </c>
      <c r="U195" s="1">
        <f t="shared" si="174"/>
        <v>83.113816956827577</v>
      </c>
      <c r="V195" s="1">
        <f t="shared" si="174"/>
        <v>1.5983426337851403</v>
      </c>
      <c r="W195" s="1">
        <f t="shared" si="174"/>
        <v>1.598342633785145</v>
      </c>
      <c r="X195" s="1">
        <f t="shared" si="174"/>
        <v>3701.7615398463577</v>
      </c>
    </row>
    <row r="196" spans="1:24" x14ac:dyDescent="0.25">
      <c r="A196" s="2">
        <v>41478</v>
      </c>
      <c r="B196" t="s">
        <v>25</v>
      </c>
      <c r="C196" s="1">
        <v>199749.09584086796</v>
      </c>
      <c r="D196" s="1">
        <v>20463.381555153705</v>
      </c>
      <c r="E196" s="1">
        <v>1690.7775768535259</v>
      </c>
      <c r="F196" s="1">
        <v>18.083182640144663</v>
      </c>
      <c r="G196" s="1">
        <v>20.343580470162745</v>
      </c>
      <c r="H196" s="1">
        <v>712117.99276672699</v>
      </c>
      <c r="J196" t="s">
        <v>15</v>
      </c>
      <c r="K196" s="1">
        <f t="shared" ref="K196:P196" si="175">AVERAGE(C200:C201)</f>
        <v>16329.113924050631</v>
      </c>
      <c r="L196" s="1">
        <f t="shared" si="175"/>
        <v>5886.0759493670885</v>
      </c>
      <c r="M196" s="1">
        <f t="shared" si="175"/>
        <v>1237.5678119349004</v>
      </c>
      <c r="N196" s="1">
        <f t="shared" si="175"/>
        <v>57.640144665461115</v>
      </c>
      <c r="O196" s="1">
        <f t="shared" si="175"/>
        <v>3.3905967450271244</v>
      </c>
      <c r="P196" s="1">
        <f t="shared" si="175"/>
        <v>929686.93490054249</v>
      </c>
      <c r="R196" t="s">
        <v>15</v>
      </c>
      <c r="S196" s="1">
        <f t="shared" ref="S196:X196" si="176">STDEV(C200:C201)</f>
        <v>3695.3681693112426</v>
      </c>
      <c r="T196" s="1">
        <f t="shared" si="176"/>
        <v>1396.9514619282106</v>
      </c>
      <c r="U196" s="1">
        <f t="shared" si="176"/>
        <v>346.84035153137654</v>
      </c>
      <c r="V196" s="1">
        <f t="shared" si="176"/>
        <v>39.958565844628595</v>
      </c>
      <c r="W196" s="1">
        <f t="shared" si="176"/>
        <v>4.7950279013554304</v>
      </c>
      <c r="X196" s="1">
        <f t="shared" si="176"/>
        <v>4182.8626726156881</v>
      </c>
    </row>
    <row r="197" spans="1:24" x14ac:dyDescent="0.25">
      <c r="A197" s="2">
        <v>41478</v>
      </c>
      <c r="B197" t="s">
        <v>26</v>
      </c>
      <c r="C197" s="1">
        <v>200698.46292947556</v>
      </c>
      <c r="D197" s="1">
        <v>20779.837251356235</v>
      </c>
      <c r="E197" s="1">
        <v>1742.7667269439419</v>
      </c>
      <c r="F197" s="1">
        <v>22.603978300180827</v>
      </c>
      <c r="G197" s="1">
        <v>9.0415913200723317</v>
      </c>
      <c r="H197" s="1">
        <v>729093.58047016268</v>
      </c>
      <c r="K197" s="1"/>
      <c r="L197" s="1"/>
      <c r="M197" s="1"/>
      <c r="N197" s="1"/>
      <c r="O197" s="1"/>
      <c r="P197" s="1"/>
      <c r="S197" s="1"/>
      <c r="T197" s="1"/>
      <c r="U197" s="1"/>
      <c r="V197" s="1"/>
      <c r="W197" s="1"/>
      <c r="X197" s="1"/>
    </row>
    <row r="198" spans="1:24" x14ac:dyDescent="0.25">
      <c r="A198" s="2">
        <v>41478</v>
      </c>
      <c r="B198" t="s">
        <v>27</v>
      </c>
      <c r="C198" s="1">
        <v>89335.443037974677</v>
      </c>
      <c r="D198" s="1">
        <v>2377.9385171790232</v>
      </c>
      <c r="E198" s="1">
        <v>1392.4050632911392</v>
      </c>
      <c r="F198" s="1">
        <v>42.947558770343576</v>
      </c>
      <c r="G198" s="1">
        <v>2.2603978300180829</v>
      </c>
      <c r="H198" s="1">
        <v>646231.91681735986</v>
      </c>
      <c r="K198" s="1"/>
      <c r="L198" s="1"/>
      <c r="M198" s="1"/>
      <c r="N198" s="1"/>
      <c r="O198" s="1"/>
      <c r="P198" s="1"/>
      <c r="S198" s="1"/>
      <c r="T198" s="1"/>
      <c r="U198" s="1"/>
      <c r="V198" s="1"/>
      <c r="W198" s="1"/>
      <c r="X198" s="1"/>
    </row>
    <row r="199" spans="1:24" x14ac:dyDescent="0.25">
      <c r="A199" s="2">
        <v>41478</v>
      </c>
      <c r="B199" t="s">
        <v>28</v>
      </c>
      <c r="C199" s="1">
        <v>87902.350813743207</v>
      </c>
      <c r="D199" s="1">
        <v>2206.1482820976489</v>
      </c>
      <c r="E199" s="1">
        <v>1274.8643761301987</v>
      </c>
      <c r="F199" s="1">
        <v>45.207956600361655</v>
      </c>
      <c r="G199" s="1">
        <v>4.5207956600361658</v>
      </c>
      <c r="H199" s="1">
        <v>640996.83544303803</v>
      </c>
      <c r="S199" s="1"/>
      <c r="T199" s="1"/>
      <c r="U199" s="1"/>
      <c r="V199" s="1"/>
      <c r="W199" s="1"/>
      <c r="X199" s="1"/>
    </row>
    <row r="200" spans="1:24" x14ac:dyDescent="0.25">
      <c r="A200" s="2">
        <v>41478</v>
      </c>
      <c r="B200" t="s">
        <v>17</v>
      </c>
      <c r="C200" s="1">
        <v>13716.094032549727</v>
      </c>
      <c r="D200" s="1">
        <v>4898.2820976491857</v>
      </c>
      <c r="E200" s="1">
        <v>992.3146473779384</v>
      </c>
      <c r="F200" s="1">
        <v>29.385171790235077</v>
      </c>
      <c r="G200" s="1">
        <v>0</v>
      </c>
      <c r="H200" s="1">
        <v>932644.66546112113</v>
      </c>
      <c r="S200" s="1"/>
      <c r="T200" s="1"/>
      <c r="U200" s="1"/>
      <c r="V200" s="1"/>
      <c r="W200" s="1"/>
      <c r="X200" s="1"/>
    </row>
    <row r="201" spans="1:24" x14ac:dyDescent="0.25">
      <c r="A201" s="2">
        <v>41478</v>
      </c>
      <c r="B201" t="s">
        <v>18</v>
      </c>
      <c r="C201" s="1">
        <v>18942.133815551533</v>
      </c>
      <c r="D201" s="1">
        <v>6873.8698010849903</v>
      </c>
      <c r="E201" s="1">
        <v>1482.8209764918624</v>
      </c>
      <c r="F201" s="1">
        <v>85.895117540687153</v>
      </c>
      <c r="G201" s="1">
        <v>6.7811934900542488</v>
      </c>
      <c r="H201" s="1">
        <v>926729.20433996385</v>
      </c>
      <c r="S201" s="1"/>
      <c r="T201" s="1"/>
      <c r="U201" s="1"/>
      <c r="V201" s="1"/>
      <c r="W201" s="1"/>
      <c r="X201" s="1"/>
    </row>
    <row r="202" spans="1:24" x14ac:dyDescent="0.25">
      <c r="A202" s="2">
        <v>41500</v>
      </c>
      <c r="B202" t="s">
        <v>12</v>
      </c>
      <c r="C202" s="1">
        <v>9550.2201990995072</v>
      </c>
      <c r="D202" s="1">
        <v>11416.178412986905</v>
      </c>
      <c r="E202" s="1">
        <v>879.15338923540821</v>
      </c>
      <c r="F202" s="1">
        <v>56.388847122970787</v>
      </c>
      <c r="G202" s="1">
        <v>222.99225907720268</v>
      </c>
      <c r="H202" s="1">
        <v>594722.70084414259</v>
      </c>
      <c r="J202" t="s">
        <v>13</v>
      </c>
      <c r="K202" s="1">
        <f t="shared" ref="K202:P202" si="177">AVERAGE(C202:C203)</f>
        <v>9651.4638109793868</v>
      </c>
      <c r="L202" s="1">
        <f t="shared" si="177"/>
        <v>11813.463472262381</v>
      </c>
      <c r="M202" s="1">
        <f t="shared" si="177"/>
        <v>932.97910694369853</v>
      </c>
      <c r="N202" s="1">
        <f t="shared" si="177"/>
        <v>47.417894171589069</v>
      </c>
      <c r="O202" s="1">
        <f t="shared" si="177"/>
        <v>235.80790615060511</v>
      </c>
      <c r="P202" s="1">
        <f t="shared" si="177"/>
        <v>601397.9207329629</v>
      </c>
      <c r="R202" t="s">
        <v>13</v>
      </c>
      <c r="S202" s="1">
        <f t="shared" ref="S202:X202" si="178">STDEV(C202:C203)</f>
        <v>143.18008902416355</v>
      </c>
      <c r="T202" s="1">
        <f t="shared" si="178"/>
        <v>561.84591895557685</v>
      </c>
      <c r="U202" s="1">
        <f t="shared" si="178"/>
        <v>76.121059987529833</v>
      </c>
      <c r="V202" s="1">
        <f t="shared" si="178"/>
        <v>12.686843331254991</v>
      </c>
      <c r="W202" s="1">
        <f t="shared" si="178"/>
        <v>18.124061901792803</v>
      </c>
      <c r="X202" s="1">
        <f t="shared" si="178"/>
        <v>9440.1864985922275</v>
      </c>
    </row>
    <row r="203" spans="1:24" x14ac:dyDescent="0.25">
      <c r="A203" s="2">
        <v>41500</v>
      </c>
      <c r="B203" t="s">
        <v>14</v>
      </c>
      <c r="C203" s="1">
        <v>9752.7074228592664</v>
      </c>
      <c r="D203" s="1">
        <v>12210.748531537856</v>
      </c>
      <c r="E203" s="1">
        <v>986.80482465198884</v>
      </c>
      <c r="F203" s="1">
        <v>38.446941220207357</v>
      </c>
      <c r="G203" s="1">
        <v>248.62355322400757</v>
      </c>
      <c r="H203" s="1">
        <v>608073.1406217831</v>
      </c>
      <c r="J203" t="s">
        <v>20</v>
      </c>
      <c r="K203" s="1">
        <f t="shared" ref="K203:P203" si="179">AVERAGE(C204:C205)</f>
        <v>29195.325597918127</v>
      </c>
      <c r="L203" s="1">
        <f t="shared" si="179"/>
        <v>17180.656466603326</v>
      </c>
      <c r="M203" s="1">
        <f t="shared" si="179"/>
        <v>3280.8056507910278</v>
      </c>
      <c r="N203" s="1">
        <f t="shared" si="179"/>
        <v>20.505035317443923</v>
      </c>
      <c r="O203" s="1">
        <f t="shared" si="179"/>
        <v>88.427964806476922</v>
      </c>
      <c r="P203" s="1">
        <f t="shared" si="179"/>
        <v>535550.65596046951</v>
      </c>
      <c r="R203" t="s">
        <v>20</v>
      </c>
      <c r="S203" s="1">
        <f t="shared" ref="S203:X203" si="180">STDEV(C204:C205)</f>
        <v>806.52075462978007</v>
      </c>
      <c r="T203" s="1">
        <f t="shared" si="180"/>
        <v>141.36768283398419</v>
      </c>
      <c r="U203" s="1">
        <f t="shared" si="180"/>
        <v>90.620309508963985</v>
      </c>
      <c r="V203" s="1">
        <f t="shared" si="180"/>
        <v>14.499249521434248</v>
      </c>
      <c r="W203" s="1">
        <f t="shared" si="180"/>
        <v>12.686843331254956</v>
      </c>
      <c r="X203" s="1">
        <f t="shared" si="180"/>
        <v>3884.4786549231007</v>
      </c>
    </row>
    <row r="204" spans="1:24" x14ac:dyDescent="0.25">
      <c r="A204" s="2">
        <v>41500</v>
      </c>
      <c r="B204" t="s">
        <v>23</v>
      </c>
      <c r="C204" s="1">
        <v>28625.029303151718</v>
      </c>
      <c r="D204" s="1">
        <v>17280.618513775866</v>
      </c>
      <c r="E204" s="1">
        <v>3216.7274154240154</v>
      </c>
      <c r="F204" s="1">
        <v>10.252517658721962</v>
      </c>
      <c r="G204" s="1">
        <v>97.398917757858641</v>
      </c>
      <c r="H204" s="1">
        <v>532803.91476219904</v>
      </c>
      <c r="J204" t="s">
        <v>21</v>
      </c>
      <c r="K204" s="1">
        <f t="shared" ref="K204:P204" si="181">AVERAGE(C206:C207)</f>
        <v>13505.128885951504</v>
      </c>
      <c r="L204" s="1">
        <f t="shared" si="181"/>
        <v>2864.2971209054481</v>
      </c>
      <c r="M204" s="1">
        <f t="shared" si="181"/>
        <v>3726.7901689454329</v>
      </c>
      <c r="N204" s="1">
        <f t="shared" si="181"/>
        <v>44.85476475690858</v>
      </c>
      <c r="O204" s="1">
        <f t="shared" si="181"/>
        <v>58.951976537651277</v>
      </c>
      <c r="P204" s="1">
        <f t="shared" si="181"/>
        <v>356618.56557545823</v>
      </c>
      <c r="R204" t="s">
        <v>21</v>
      </c>
      <c r="S204" s="1">
        <f t="shared" ref="S204:X204" si="182">STDEV(C206:C207)</f>
        <v>1783.4076911364127</v>
      </c>
      <c r="T204" s="1">
        <f t="shared" si="182"/>
        <v>324.42070804209152</v>
      </c>
      <c r="U204" s="1">
        <f t="shared" si="182"/>
        <v>61.621810466095667</v>
      </c>
      <c r="V204" s="1">
        <f t="shared" si="182"/>
        <v>12.686843331255009</v>
      </c>
      <c r="W204" s="1">
        <f t="shared" si="182"/>
        <v>10.874437141075656</v>
      </c>
      <c r="X204" s="1">
        <f t="shared" si="182"/>
        <v>36782.098271229399</v>
      </c>
    </row>
    <row r="205" spans="1:24" x14ac:dyDescent="0.25">
      <c r="A205" s="2">
        <v>41500</v>
      </c>
      <c r="B205" t="s">
        <v>24</v>
      </c>
      <c r="C205" s="1">
        <v>29765.621892684536</v>
      </c>
      <c r="D205" s="1">
        <v>17080.694419430787</v>
      </c>
      <c r="E205" s="1">
        <v>3344.8838861580398</v>
      </c>
      <c r="F205" s="1">
        <v>30.757552976165883</v>
      </c>
      <c r="G205" s="1">
        <v>79.457011855095203</v>
      </c>
      <c r="H205" s="1">
        <v>538297.39715874009</v>
      </c>
      <c r="J205" t="s">
        <v>22</v>
      </c>
      <c r="K205" s="1">
        <f t="shared" ref="K205:P205" si="183">AVERAGE(C208:C209)</f>
        <v>11783.987483993555</v>
      </c>
      <c r="L205" s="1">
        <f t="shared" si="183"/>
        <v>1990.2699904994008</v>
      </c>
      <c r="M205" s="1">
        <f t="shared" si="183"/>
        <v>1373.8373662687429</v>
      </c>
      <c r="N205" s="1">
        <f t="shared" si="183"/>
        <v>12.815647073402452</v>
      </c>
      <c r="O205" s="1">
        <f t="shared" si="183"/>
        <v>24.34972943946466</v>
      </c>
      <c r="P205" s="1">
        <f t="shared" si="183"/>
        <v>667394.23347745533</v>
      </c>
      <c r="R205" t="s">
        <v>22</v>
      </c>
      <c r="S205" s="1">
        <f t="shared" ref="S205:X205" si="184">STDEV(C208:C209)</f>
        <v>143.18008902416355</v>
      </c>
      <c r="T205" s="1">
        <f t="shared" si="184"/>
        <v>48.934967134840534</v>
      </c>
      <c r="U205" s="1">
        <f t="shared" si="184"/>
        <v>25.373686662509943</v>
      </c>
      <c r="V205" s="1">
        <f t="shared" si="184"/>
        <v>3.6248123803585619</v>
      </c>
      <c r="W205" s="1">
        <f t="shared" si="184"/>
        <v>5.4372185705378282</v>
      </c>
      <c r="X205" s="1">
        <f t="shared" si="184"/>
        <v>5028.7436850555141</v>
      </c>
    </row>
    <row r="206" spans="1:24" x14ac:dyDescent="0.25">
      <c r="A206" s="2">
        <v>41500</v>
      </c>
      <c r="B206" t="s">
        <v>25</v>
      </c>
      <c r="C206" s="1">
        <v>14766.188557974305</v>
      </c>
      <c r="D206" s="1">
        <v>3093.6972035193521</v>
      </c>
      <c r="E206" s="1">
        <v>3683.2169688958647</v>
      </c>
      <c r="F206" s="1">
        <v>53.825717708290298</v>
      </c>
      <c r="G206" s="1">
        <v>66.641364781692744</v>
      </c>
      <c r="H206" s="1">
        <v>330609.6944616019</v>
      </c>
      <c r="J206" t="s">
        <v>15</v>
      </c>
      <c r="K206" s="1">
        <f t="shared" ref="K206:P206" si="185">AVERAGE(C210:C211)</f>
        <v>5296.7069354372334</v>
      </c>
      <c r="L206" s="1">
        <f t="shared" si="185"/>
        <v>3515.3319922342926</v>
      </c>
      <c r="M206" s="1">
        <f t="shared" si="185"/>
        <v>1313.6038250237511</v>
      </c>
      <c r="N206" s="1">
        <f t="shared" si="185"/>
        <v>76.8938824404147</v>
      </c>
      <c r="O206" s="1">
        <f t="shared" si="185"/>
        <v>58.951976537651277</v>
      </c>
      <c r="P206" s="1">
        <f t="shared" si="185"/>
        <v>612480.70207947306</v>
      </c>
      <c r="R206" t="s">
        <v>15</v>
      </c>
      <c r="S206" s="1">
        <f t="shared" ref="S206:X206" si="186">STDEV(C210:C211)</f>
        <v>248.29964805456203</v>
      </c>
      <c r="T206" s="1">
        <f t="shared" si="186"/>
        <v>705.02600797973901</v>
      </c>
      <c r="U206" s="1">
        <f t="shared" si="186"/>
        <v>324.42070804209192</v>
      </c>
      <c r="V206" s="1">
        <f t="shared" si="186"/>
        <v>18.124061901792892</v>
      </c>
      <c r="W206" s="1">
        <f t="shared" si="186"/>
        <v>36.248123803585621</v>
      </c>
      <c r="X206" s="1">
        <f t="shared" si="186"/>
        <v>10719.956598082465</v>
      </c>
    </row>
    <row r="207" spans="1:24" x14ac:dyDescent="0.25">
      <c r="A207" s="2">
        <v>41500</v>
      </c>
      <c r="B207" t="s">
        <v>26</v>
      </c>
      <c r="C207" s="1">
        <v>12244.069213928702</v>
      </c>
      <c r="D207" s="1">
        <v>2634.897038291544</v>
      </c>
      <c r="E207" s="1">
        <v>3770.3633689950016</v>
      </c>
      <c r="F207" s="1">
        <v>35.883811805526868</v>
      </c>
      <c r="G207" s="1">
        <v>51.262588293609809</v>
      </c>
      <c r="H207" s="1">
        <v>382627.43668931449</v>
      </c>
      <c r="S207" s="1"/>
      <c r="T207" s="1"/>
      <c r="U207" s="1"/>
      <c r="V207" s="1"/>
      <c r="W207" s="1"/>
      <c r="X207" s="1"/>
    </row>
    <row r="208" spans="1:24" x14ac:dyDescent="0.25">
      <c r="A208" s="2">
        <v>41500</v>
      </c>
      <c r="B208" t="s">
        <v>27</v>
      </c>
      <c r="C208" s="1">
        <v>11885.231095873434</v>
      </c>
      <c r="D208" s="1">
        <v>2024.8722375975874</v>
      </c>
      <c r="E208" s="1">
        <v>1391.7792721715064</v>
      </c>
      <c r="F208" s="1">
        <v>10.252517658721962</v>
      </c>
      <c r="G208" s="1">
        <v>20.505035317443923</v>
      </c>
      <c r="H208" s="1">
        <v>670950.09223800711</v>
      </c>
      <c r="S208" s="1"/>
      <c r="T208" s="1"/>
      <c r="U208" s="1"/>
      <c r="V208" s="1"/>
      <c r="W208" s="1"/>
      <c r="X208" s="1"/>
    </row>
    <row r="209" spans="1:24" x14ac:dyDescent="0.25">
      <c r="A209" s="2">
        <v>41500</v>
      </c>
      <c r="B209" t="s">
        <v>28</v>
      </c>
      <c r="C209" s="1">
        <v>11682.743872113675</v>
      </c>
      <c r="D209" s="1">
        <v>1955.6677434012142</v>
      </c>
      <c r="E209" s="1">
        <v>1355.8954603659795</v>
      </c>
      <c r="F209" s="1">
        <v>15.378776488082941</v>
      </c>
      <c r="G209" s="1">
        <v>28.194423561485394</v>
      </c>
      <c r="H209" s="1">
        <v>663838.37471690355</v>
      </c>
      <c r="S209" s="1"/>
      <c r="T209" s="1"/>
      <c r="U209" s="1"/>
      <c r="V209" s="1"/>
      <c r="W209" s="1"/>
      <c r="X209" s="1"/>
    </row>
    <row r="210" spans="1:24" x14ac:dyDescent="0.25">
      <c r="A210" s="2">
        <v>41500</v>
      </c>
      <c r="B210" t="s">
        <v>17</v>
      </c>
      <c r="C210" s="1">
        <v>5121.1325705316194</v>
      </c>
      <c r="D210" s="1">
        <v>3016.8033210789372</v>
      </c>
      <c r="E210" s="1">
        <v>1084.2037424098473</v>
      </c>
      <c r="F210" s="1">
        <v>64.078235367012255</v>
      </c>
      <c r="G210" s="1">
        <v>33.320682390846372</v>
      </c>
      <c r="H210" s="1">
        <v>604900.54807494348</v>
      </c>
      <c r="S210" s="1"/>
      <c r="T210" s="1"/>
      <c r="U210" s="1"/>
      <c r="V210" s="1"/>
      <c r="W210" s="1"/>
      <c r="X210" s="1"/>
    </row>
    <row r="211" spans="1:24" x14ac:dyDescent="0.25">
      <c r="A211" s="2">
        <v>41500</v>
      </c>
      <c r="B211" t="s">
        <v>18</v>
      </c>
      <c r="C211" s="1">
        <v>5472.2813003428473</v>
      </c>
      <c r="D211" s="1">
        <v>4013.8606633896479</v>
      </c>
      <c r="E211" s="1">
        <v>1543.0039076376552</v>
      </c>
      <c r="F211" s="1">
        <v>89.709529513817159</v>
      </c>
      <c r="G211" s="1">
        <v>84.583270684456181</v>
      </c>
      <c r="H211" s="1">
        <v>620060.85608400265</v>
      </c>
      <c r="S211" s="1"/>
      <c r="T211" s="1"/>
      <c r="U211" s="1"/>
      <c r="V211" s="1"/>
      <c r="W211" s="1"/>
      <c r="X211" s="1"/>
    </row>
    <row r="212" spans="1:24" x14ac:dyDescent="0.25">
      <c r="A212" s="2">
        <v>41535</v>
      </c>
      <c r="B212" t="s">
        <v>12</v>
      </c>
      <c r="C212" s="1">
        <v>6535.4805194805185</v>
      </c>
      <c r="D212" s="1">
        <v>10973.922077922076</v>
      </c>
      <c r="E212" s="1">
        <v>590.96103896103887</v>
      </c>
      <c r="F212" s="1">
        <v>49.870129870129858</v>
      </c>
      <c r="G212" s="1">
        <v>107.22077922077919</v>
      </c>
      <c r="H212" s="1">
        <v>488550.23376623372</v>
      </c>
      <c r="J212" t="s">
        <v>13</v>
      </c>
      <c r="K212" s="1">
        <f t="shared" ref="K212:P212" si="187">AVERAGE(C212:C213)</f>
        <v>6397.0909090909081</v>
      </c>
      <c r="L212" s="1">
        <f t="shared" si="187"/>
        <v>10755.740259740258</v>
      </c>
      <c r="M212" s="1">
        <f t="shared" si="187"/>
        <v>554.80519480519479</v>
      </c>
      <c r="N212" s="1">
        <f t="shared" si="187"/>
        <v>37.402597402597394</v>
      </c>
      <c r="O212" s="1">
        <f t="shared" si="187"/>
        <v>78.545454545454533</v>
      </c>
      <c r="P212" s="1">
        <f t="shared" si="187"/>
        <v>486375.89610389608</v>
      </c>
      <c r="R212" t="s">
        <v>13</v>
      </c>
      <c r="S212" s="1">
        <f t="shared" ref="S212:X212" si="188">STDEV(C212:C213)</f>
        <v>195.71246390451566</v>
      </c>
      <c r="T212" s="1">
        <f t="shared" si="188"/>
        <v>308.55568633594777</v>
      </c>
      <c r="U212" s="1">
        <f t="shared" si="188"/>
        <v>51.132085164242781</v>
      </c>
      <c r="V212" s="1">
        <f t="shared" si="188"/>
        <v>17.631753504911313</v>
      </c>
      <c r="W212" s="1">
        <f t="shared" si="188"/>
        <v>40.553033061295977</v>
      </c>
      <c r="X212" s="1">
        <f t="shared" si="188"/>
        <v>3074.9778112565414</v>
      </c>
    </row>
    <row r="213" spans="1:24" x14ac:dyDescent="0.25">
      <c r="A213" s="2">
        <v>41535</v>
      </c>
      <c r="B213" t="s">
        <v>14</v>
      </c>
      <c r="C213" s="1">
        <v>6258.7012987012977</v>
      </c>
      <c r="D213" s="1">
        <v>10537.55844155844</v>
      </c>
      <c r="E213" s="1">
        <v>518.64935064935059</v>
      </c>
      <c r="F213" s="1">
        <v>24.935064935064929</v>
      </c>
      <c r="G213" s="1">
        <v>49.870129870129858</v>
      </c>
      <c r="H213" s="1">
        <v>484201.55844155839</v>
      </c>
      <c r="J213" t="s">
        <v>20</v>
      </c>
      <c r="K213" s="1">
        <f t="shared" ref="K213:P213" si="189">AVERAGE(C214:C215)</f>
        <v>9366.8571428571413</v>
      </c>
      <c r="L213" s="1">
        <f t="shared" si="189"/>
        <v>17306.181818181816</v>
      </c>
      <c r="M213" s="1">
        <f t="shared" si="189"/>
        <v>720.62337662337643</v>
      </c>
      <c r="N213" s="1">
        <f t="shared" si="189"/>
        <v>49.870129870129858</v>
      </c>
      <c r="O213" s="1">
        <f t="shared" si="189"/>
        <v>143.37662337662334</v>
      </c>
      <c r="P213" s="1">
        <f t="shared" si="189"/>
        <v>561390.54545454541</v>
      </c>
      <c r="R213" t="s">
        <v>20</v>
      </c>
      <c r="S213" s="1">
        <f t="shared" ref="S213:X213" si="190">STDEV(C214:C215)</f>
        <v>742.29682255676596</v>
      </c>
      <c r="T213" s="1">
        <f t="shared" si="190"/>
        <v>548.3475340027419</v>
      </c>
      <c r="U213" s="1">
        <f t="shared" si="190"/>
        <v>158.68578154420138</v>
      </c>
      <c r="V213" s="1">
        <f t="shared" si="190"/>
        <v>24.684454906875857</v>
      </c>
      <c r="W213" s="1">
        <f t="shared" si="190"/>
        <v>93.448293576030011</v>
      </c>
      <c r="X213" s="1">
        <f t="shared" si="190"/>
        <v>892.16672734853603</v>
      </c>
    </row>
    <row r="214" spans="1:24" x14ac:dyDescent="0.25">
      <c r="A214" s="2">
        <v>41535</v>
      </c>
      <c r="B214" t="s">
        <v>23</v>
      </c>
      <c r="C214" s="1">
        <v>9891.7402597402579</v>
      </c>
      <c r="D214" s="1">
        <v>17693.922077922074</v>
      </c>
      <c r="E214" s="1">
        <v>832.83116883116861</v>
      </c>
      <c r="F214" s="1">
        <v>67.324675324675312</v>
      </c>
      <c r="G214" s="1">
        <v>209.45454545454541</v>
      </c>
      <c r="H214" s="1">
        <v>560759.68831168825</v>
      </c>
      <c r="J214" t="s">
        <v>21</v>
      </c>
      <c r="K214" s="1">
        <f t="shared" ref="K214:P214" si="191">AVERAGE(C216:C217)</f>
        <v>18228.779220779215</v>
      </c>
      <c r="L214" s="1">
        <f t="shared" si="191"/>
        <v>14603.220779220777</v>
      </c>
      <c r="M214" s="1">
        <f t="shared" si="191"/>
        <v>2457.3506493506488</v>
      </c>
      <c r="N214" s="1">
        <f t="shared" si="191"/>
        <v>22.441558441558435</v>
      </c>
      <c r="O214" s="1">
        <f t="shared" si="191"/>
        <v>98.493506493506473</v>
      </c>
      <c r="P214" s="1">
        <f t="shared" si="191"/>
        <v>660659.53246753244</v>
      </c>
      <c r="R214" t="s">
        <v>21</v>
      </c>
      <c r="S214" s="1">
        <f t="shared" ref="S214:X214" si="192">STDEV(C216:C217)</f>
        <v>756.40222536069575</v>
      </c>
      <c r="T214" s="1">
        <f t="shared" si="192"/>
        <v>93.448293576028945</v>
      </c>
      <c r="U214" s="1">
        <f t="shared" si="192"/>
        <v>29.973980958349262</v>
      </c>
      <c r="V214" s="1">
        <f t="shared" si="192"/>
        <v>17.631753504911313</v>
      </c>
      <c r="W214" s="1">
        <f t="shared" si="192"/>
        <v>51.132085164242817</v>
      </c>
      <c r="X214" s="1">
        <f t="shared" si="192"/>
        <v>9743.3069868139155</v>
      </c>
    </row>
    <row r="215" spans="1:24" x14ac:dyDescent="0.25">
      <c r="A215" s="2">
        <v>41535</v>
      </c>
      <c r="B215" t="s">
        <v>24</v>
      </c>
      <c r="C215" s="1">
        <v>8841.9740259740247</v>
      </c>
      <c r="D215" s="1">
        <v>16918.441558441555</v>
      </c>
      <c r="E215" s="1">
        <v>608.41558441558425</v>
      </c>
      <c r="F215" s="1">
        <v>32.415584415584412</v>
      </c>
      <c r="G215" s="1">
        <v>77.298701298701289</v>
      </c>
      <c r="H215" s="1">
        <v>562021.40259740257</v>
      </c>
      <c r="J215" t="s">
        <v>22</v>
      </c>
      <c r="K215" s="1">
        <f>C219</f>
        <v>33380.57142857142</v>
      </c>
      <c r="L215" s="1">
        <f t="shared" ref="L215:P215" si="193">D219</f>
        <v>13956.155844155841</v>
      </c>
      <c r="M215" s="1">
        <f t="shared" si="193"/>
        <v>4206.545454545454</v>
      </c>
      <c r="N215" s="1">
        <f t="shared" si="193"/>
        <v>32.415584415584412</v>
      </c>
      <c r="O215" s="1">
        <f t="shared" si="193"/>
        <v>114.70129870129868</v>
      </c>
      <c r="P215" s="1">
        <f t="shared" si="193"/>
        <v>646947.74025974027</v>
      </c>
      <c r="R215" t="s">
        <v>22</v>
      </c>
      <c r="S215" s="1" t="e">
        <f t="shared" ref="S215:X215" si="194">STDEV(C218:C219)</f>
        <v>#N/A</v>
      </c>
      <c r="T215" s="1" t="e">
        <f t="shared" si="194"/>
        <v>#N/A</v>
      </c>
      <c r="U215" s="1" t="e">
        <f t="shared" si="194"/>
        <v>#N/A</v>
      </c>
      <c r="V215" s="1" t="e">
        <f t="shared" si="194"/>
        <v>#N/A</v>
      </c>
      <c r="W215" s="1" t="e">
        <f t="shared" si="194"/>
        <v>#N/A</v>
      </c>
      <c r="X215" s="1" t="e">
        <f t="shared" si="194"/>
        <v>#N/A</v>
      </c>
    </row>
    <row r="216" spans="1:24" x14ac:dyDescent="0.25">
      <c r="A216" s="2">
        <v>41535</v>
      </c>
      <c r="B216" t="s">
        <v>25</v>
      </c>
      <c r="C216" s="1">
        <v>18763.63636363636</v>
      </c>
      <c r="D216" s="1">
        <v>14537.142857142855</v>
      </c>
      <c r="E216" s="1">
        <v>2478.545454545454</v>
      </c>
      <c r="F216" s="1">
        <v>34.909090909090899</v>
      </c>
      <c r="G216" s="1">
        <v>134.64935064935062</v>
      </c>
      <c r="H216" s="1">
        <v>667549.09090909082</v>
      </c>
      <c r="J216" t="s">
        <v>15</v>
      </c>
      <c r="K216" s="1">
        <f t="shared" ref="K216:P216" si="195">AVERAGE(C220:C221)</f>
        <v>11437.714285714283</v>
      </c>
      <c r="L216" s="1">
        <f t="shared" si="195"/>
        <v>10444.051948051947</v>
      </c>
      <c r="M216" s="1">
        <f t="shared" si="195"/>
        <v>1013.6103896103893</v>
      </c>
      <c r="N216" s="1">
        <f t="shared" si="195"/>
        <v>44.88311688311687</v>
      </c>
      <c r="O216" s="1">
        <f t="shared" si="195"/>
        <v>79.792207792207776</v>
      </c>
      <c r="P216" s="1">
        <f t="shared" si="195"/>
        <v>536161.24675324664</v>
      </c>
      <c r="R216" t="s">
        <v>15</v>
      </c>
      <c r="S216" s="1">
        <f t="shared" ref="S216:X216" si="196">STDEV(C220:C221)</f>
        <v>412.58303201492475</v>
      </c>
      <c r="T216" s="1">
        <f t="shared" si="196"/>
        <v>386.13540175755668</v>
      </c>
      <c r="U216" s="1">
        <f t="shared" si="196"/>
        <v>82.869241473083108</v>
      </c>
      <c r="V216" s="1">
        <f t="shared" si="196"/>
        <v>10.579052102946811</v>
      </c>
      <c r="W216" s="1">
        <f t="shared" si="196"/>
        <v>14.105402803929081</v>
      </c>
      <c r="X216" s="1">
        <f t="shared" si="196"/>
        <v>4612.4667168847918</v>
      </c>
    </row>
    <row r="217" spans="1:24" x14ac:dyDescent="0.25">
      <c r="A217" s="2">
        <v>41535</v>
      </c>
      <c r="B217" t="s">
        <v>26</v>
      </c>
      <c r="C217" s="1">
        <v>17693.922077922074</v>
      </c>
      <c r="D217" s="1">
        <v>14669.298701298698</v>
      </c>
      <c r="E217" s="1">
        <v>2436.1558441558436</v>
      </c>
      <c r="F217" s="1">
        <v>9.974025974025972</v>
      </c>
      <c r="G217" s="1">
        <v>62.337662337662323</v>
      </c>
      <c r="H217" s="1">
        <v>653769.97402597405</v>
      </c>
      <c r="J217" t="s">
        <v>29</v>
      </c>
      <c r="K217" s="1">
        <f>AVERAGE(C222:C223)</f>
        <v>9162.3896103896077</v>
      </c>
      <c r="L217" s="1">
        <f t="shared" ref="L217:P217" si="197">AVERAGE(D222:D223)</f>
        <v>8285.9220779220759</v>
      </c>
      <c r="M217" s="1">
        <f t="shared" si="197"/>
        <v>760.51948051948034</v>
      </c>
      <c r="N217" s="1">
        <f t="shared" si="197"/>
        <v>42.389610389610382</v>
      </c>
      <c r="O217" s="1">
        <f t="shared" si="197"/>
        <v>77.298701298701275</v>
      </c>
      <c r="P217" s="1">
        <f t="shared" si="197"/>
        <v>458943.58441558434</v>
      </c>
      <c r="R217" t="s">
        <v>29</v>
      </c>
      <c r="S217" s="1">
        <f>STDEV(C222:C223)</f>
        <v>121.6590991838886</v>
      </c>
      <c r="T217" s="1">
        <f t="shared" ref="T217:X217" si="198">STDEV(D222:D223)</f>
        <v>222.16009416188308</v>
      </c>
      <c r="U217" s="1">
        <f t="shared" si="198"/>
        <v>17.631753504911313</v>
      </c>
      <c r="V217" s="1">
        <f t="shared" si="198"/>
        <v>7.0527014019644758</v>
      </c>
      <c r="W217" s="1">
        <f t="shared" si="198"/>
        <v>10.579052102946793</v>
      </c>
      <c r="X217" s="1">
        <f t="shared" si="198"/>
        <v>3298.9010807688819</v>
      </c>
    </row>
    <row r="218" spans="1:24" x14ac:dyDescent="0.25">
      <c r="A218" s="2">
        <v>41535</v>
      </c>
      <c r="B218" t="s">
        <v>27</v>
      </c>
      <c r="C218" s="1" t="e">
        <v>#N/A</v>
      </c>
      <c r="D218" s="1" t="e">
        <v>#N/A</v>
      </c>
      <c r="E218" s="1" t="e">
        <v>#N/A</v>
      </c>
      <c r="F218" s="1" t="e">
        <v>#N/A</v>
      </c>
      <c r="G218" s="1" t="e">
        <v>#N/A</v>
      </c>
      <c r="H218" s="1" t="e">
        <v>#N/A</v>
      </c>
      <c r="S218" s="1"/>
      <c r="T218" s="1"/>
      <c r="U218" s="1"/>
      <c r="V218" s="1"/>
      <c r="W218" s="1"/>
      <c r="X218" s="1"/>
    </row>
    <row r="219" spans="1:24" x14ac:dyDescent="0.25">
      <c r="A219" s="2">
        <v>41535</v>
      </c>
      <c r="B219" t="s">
        <v>28</v>
      </c>
      <c r="C219" s="1">
        <v>33380.57142857142</v>
      </c>
      <c r="D219" s="1">
        <v>13956.155844155841</v>
      </c>
      <c r="E219" s="1">
        <v>4206.545454545454</v>
      </c>
      <c r="F219" s="1">
        <v>32.415584415584412</v>
      </c>
      <c r="G219" s="1">
        <v>114.70129870129868</v>
      </c>
      <c r="H219" s="1">
        <v>646947.74025974027</v>
      </c>
      <c r="S219" s="1"/>
      <c r="T219" s="1"/>
      <c r="U219" s="1"/>
      <c r="V219" s="1"/>
      <c r="W219" s="1"/>
      <c r="X219" s="1"/>
    </row>
    <row r="220" spans="1:24" x14ac:dyDescent="0.25">
      <c r="A220" s="2">
        <v>41535</v>
      </c>
      <c r="B220" t="s">
        <v>17</v>
      </c>
      <c r="C220" s="1">
        <v>11145.974025974023</v>
      </c>
      <c r="D220" s="1">
        <v>10171.012987012986</v>
      </c>
      <c r="E220" s="1">
        <v>955.01298701298686</v>
      </c>
      <c r="F220" s="1">
        <v>37.402597402597394</v>
      </c>
      <c r="G220" s="1">
        <v>69.818181818181799</v>
      </c>
      <c r="H220" s="1">
        <v>532899.74025974015</v>
      </c>
      <c r="S220" s="1"/>
      <c r="T220" s="1"/>
      <c r="U220" s="1"/>
      <c r="V220" s="1"/>
      <c r="W220" s="1"/>
      <c r="X220" s="1"/>
    </row>
    <row r="221" spans="1:24" x14ac:dyDescent="0.25">
      <c r="A221" s="2">
        <v>41535</v>
      </c>
      <c r="B221" t="s">
        <v>18</v>
      </c>
      <c r="C221" s="1">
        <v>11729.454545454542</v>
      </c>
      <c r="D221" s="1">
        <v>10717.090909090906</v>
      </c>
      <c r="E221" s="1">
        <v>1072.207792207792</v>
      </c>
      <c r="F221" s="1">
        <v>52.363636363636353</v>
      </c>
      <c r="G221" s="1">
        <v>89.766233766233753</v>
      </c>
      <c r="H221" s="1">
        <v>539422.75324675313</v>
      </c>
      <c r="S221" s="1"/>
      <c r="T221" s="1"/>
      <c r="U221" s="1"/>
      <c r="V221" s="1"/>
      <c r="W221" s="1"/>
      <c r="X221" s="1"/>
    </row>
    <row r="222" spans="1:24" x14ac:dyDescent="0.25">
      <c r="A222" s="2">
        <v>41535</v>
      </c>
      <c r="B222" t="s">
        <v>30</v>
      </c>
      <c r="C222" s="1">
        <v>9248.415584415583</v>
      </c>
      <c r="D222" s="1">
        <v>8128.8311688311669</v>
      </c>
      <c r="E222" s="1">
        <v>772.9870129870128</v>
      </c>
      <c r="F222" s="1">
        <v>47.376623376623364</v>
      </c>
      <c r="G222" s="1">
        <v>69.818181818181799</v>
      </c>
      <c r="H222" s="1">
        <v>461276.25974025967</v>
      </c>
      <c r="S222" s="1"/>
      <c r="T222" s="1"/>
      <c r="U222" s="1"/>
      <c r="V222" s="1"/>
      <c r="W222" s="1"/>
      <c r="X222" s="1"/>
    </row>
    <row r="223" spans="1:24" x14ac:dyDescent="0.25">
      <c r="A223" s="2">
        <v>41535</v>
      </c>
      <c r="B223" t="s">
        <v>31</v>
      </c>
      <c r="C223" s="1">
        <v>9076.3636363636342</v>
      </c>
      <c r="D223" s="1">
        <v>8443.0129870129858</v>
      </c>
      <c r="E223" s="1">
        <v>748.05194805194787</v>
      </c>
      <c r="F223" s="1">
        <v>37.402597402597394</v>
      </c>
      <c r="G223" s="1">
        <v>84.779220779220765</v>
      </c>
      <c r="H223" s="1">
        <v>456610.90909090906</v>
      </c>
      <c r="S223" s="1"/>
      <c r="T223" s="1"/>
      <c r="U223" s="1"/>
      <c r="V223" s="1"/>
      <c r="W223" s="1"/>
      <c r="X223" s="1"/>
    </row>
    <row r="224" spans="1:24" x14ac:dyDescent="0.25">
      <c r="A224" s="2">
        <v>41563</v>
      </c>
      <c r="B224" t="s">
        <v>12</v>
      </c>
      <c r="C224" s="1">
        <v>4480.1415900486754</v>
      </c>
      <c r="D224" s="1">
        <v>5779.3586803677663</v>
      </c>
      <c r="E224" s="1">
        <v>158.20724716062739</v>
      </c>
      <c r="F224" s="1">
        <v>11.98539751216874</v>
      </c>
      <c r="G224" s="1">
        <v>11.98539751216874</v>
      </c>
      <c r="H224" s="1">
        <v>404030.95513983612</v>
      </c>
      <c r="J224" t="s">
        <v>13</v>
      </c>
      <c r="K224" s="1">
        <f t="shared" ref="K224:P224" si="199">AVERAGE(C224:C225)</f>
        <v>4523.2890210924834</v>
      </c>
      <c r="L224" s="1">
        <f t="shared" si="199"/>
        <v>5875.2418604651166</v>
      </c>
      <c r="M224" s="1">
        <f t="shared" si="199"/>
        <v>210.94299621416985</v>
      </c>
      <c r="N224" s="1">
        <f t="shared" si="199"/>
        <v>26.367874526771228</v>
      </c>
      <c r="O224" s="1">
        <f t="shared" si="199"/>
        <v>11.98539751216874</v>
      </c>
      <c r="P224" s="1">
        <f t="shared" si="199"/>
        <v>399022.78821247583</v>
      </c>
      <c r="R224" t="s">
        <v>13</v>
      </c>
      <c r="S224" s="1">
        <f t="shared" ref="S224:X224" si="200">STDEV(C224:C225)</f>
        <v>61.019682163710478</v>
      </c>
      <c r="T224" s="1">
        <f t="shared" si="200"/>
        <v>135.59929369713481</v>
      </c>
      <c r="U224" s="1">
        <f t="shared" si="200"/>
        <v>74.579611533423872</v>
      </c>
      <c r="V224" s="1">
        <f t="shared" si="200"/>
        <v>20.339894054570145</v>
      </c>
      <c r="W224" s="1">
        <f t="shared" si="200"/>
        <v>0</v>
      </c>
      <c r="X224" s="1">
        <f t="shared" si="200"/>
        <v>7082.6175913013531</v>
      </c>
    </row>
    <row r="225" spans="1:24" x14ac:dyDescent="0.25">
      <c r="A225" s="2">
        <v>41563</v>
      </c>
      <c r="B225" t="s">
        <v>14</v>
      </c>
      <c r="C225" s="1">
        <v>4566.4364521362904</v>
      </c>
      <c r="D225" s="1">
        <v>5971.1250405624669</v>
      </c>
      <c r="E225" s="1">
        <v>263.67874526771232</v>
      </c>
      <c r="F225" s="1">
        <v>40.750351541373718</v>
      </c>
      <c r="G225" s="1">
        <v>11.98539751216874</v>
      </c>
      <c r="H225" s="1">
        <v>394014.62128511549</v>
      </c>
      <c r="J225" t="s">
        <v>20</v>
      </c>
      <c r="K225" s="1">
        <f t="shared" ref="K225:P225" si="201">AVERAGE(C226:C227)</f>
        <v>3155.7551649540292</v>
      </c>
      <c r="L225" s="1">
        <f t="shared" si="201"/>
        <v>2688.3246619794486</v>
      </c>
      <c r="M225" s="1">
        <f t="shared" si="201"/>
        <v>668.78518117901581</v>
      </c>
      <c r="N225" s="1">
        <f t="shared" si="201"/>
        <v>19.176636019469985</v>
      </c>
      <c r="O225" s="1">
        <f t="shared" si="201"/>
        <v>9.5883180097349925</v>
      </c>
      <c r="P225" s="1">
        <f t="shared" si="201"/>
        <v>282874.07964712509</v>
      </c>
      <c r="R225" t="s">
        <v>20</v>
      </c>
      <c r="S225" s="1">
        <f t="shared" ref="S225:X225" si="202">STDEV(C226:C227)</f>
        <v>42.374779280354552</v>
      </c>
      <c r="T225" s="1">
        <f t="shared" si="202"/>
        <v>72.884620362209787</v>
      </c>
      <c r="U225" s="1">
        <f t="shared" si="202"/>
        <v>13.559929369713466</v>
      </c>
      <c r="V225" s="1">
        <f t="shared" si="202"/>
        <v>10.169947027285065</v>
      </c>
      <c r="W225" s="1">
        <f t="shared" si="202"/>
        <v>6.779964684856715</v>
      </c>
      <c r="X225" s="1">
        <f t="shared" si="202"/>
        <v>3005.9946753778918</v>
      </c>
    </row>
    <row r="226" spans="1:24" x14ac:dyDescent="0.25">
      <c r="A226" s="2">
        <v>41563</v>
      </c>
      <c r="B226" t="s">
        <v>23</v>
      </c>
      <c r="C226" s="1">
        <v>3125.7916711736075</v>
      </c>
      <c r="D226" s="1">
        <v>2636.7874526771229</v>
      </c>
      <c r="E226" s="1">
        <v>659.19686316928073</v>
      </c>
      <c r="F226" s="1">
        <v>26.367874526771228</v>
      </c>
      <c r="G226" s="1">
        <v>14.38247701460249</v>
      </c>
      <c r="H226" s="1">
        <v>280748.52042795473</v>
      </c>
      <c r="J226" t="s">
        <v>21</v>
      </c>
      <c r="K226" s="1">
        <f t="shared" ref="K226:P226" si="203">AVERAGE(C228:C229)</f>
        <v>403.90789616008658</v>
      </c>
      <c r="L226" s="1">
        <f t="shared" si="203"/>
        <v>73.110924824229329</v>
      </c>
      <c r="M226" s="1">
        <f t="shared" si="203"/>
        <v>56.331368307193081</v>
      </c>
      <c r="N226" s="1">
        <f t="shared" si="203"/>
        <v>15.581016765819363</v>
      </c>
      <c r="O226" s="1">
        <f t="shared" si="203"/>
        <v>5.9926987560843701</v>
      </c>
      <c r="P226" s="1">
        <f t="shared" si="203"/>
        <v>691719.08671713702</v>
      </c>
      <c r="R226" t="s">
        <v>21</v>
      </c>
      <c r="S226" s="1">
        <f t="shared" ref="S226:X226" si="204">STDEV(C228:C229)</f>
        <v>8.4749558560708866</v>
      </c>
      <c r="T226" s="1">
        <f t="shared" si="204"/>
        <v>22.034885225784258</v>
      </c>
      <c r="U226" s="1">
        <f t="shared" si="204"/>
        <v>1.6949911712141832</v>
      </c>
      <c r="V226" s="1">
        <f t="shared" si="204"/>
        <v>1.6949911712141781</v>
      </c>
      <c r="W226" s="1">
        <f t="shared" si="204"/>
        <v>5.0849735136425362</v>
      </c>
      <c r="X226" s="1">
        <f t="shared" si="204"/>
        <v>9182.6960631407292</v>
      </c>
    </row>
    <row r="227" spans="1:24" x14ac:dyDescent="0.25">
      <c r="A227" s="2">
        <v>41563</v>
      </c>
      <c r="B227" t="s">
        <v>24</v>
      </c>
      <c r="C227" s="1">
        <v>3185.7186587344513</v>
      </c>
      <c r="D227" s="1">
        <v>2739.8618712817743</v>
      </c>
      <c r="E227" s="1">
        <v>678.37349918875077</v>
      </c>
      <c r="F227" s="1">
        <v>11.98539751216874</v>
      </c>
      <c r="G227" s="1">
        <v>4.7941590048674962</v>
      </c>
      <c r="H227" s="1">
        <v>284999.63886629546</v>
      </c>
      <c r="J227" t="s">
        <v>22</v>
      </c>
      <c r="K227" s="1">
        <f t="shared" ref="K227:P227" si="205">AVERAGE(C230:C231)</f>
        <v>281.65684153596544</v>
      </c>
      <c r="L227" s="1">
        <f t="shared" si="205"/>
        <v>111.46419686316929</v>
      </c>
      <c r="M227" s="1">
        <f t="shared" si="205"/>
        <v>86.294862087614931</v>
      </c>
      <c r="N227" s="1">
        <f t="shared" si="205"/>
        <v>8.3897782585181186</v>
      </c>
      <c r="O227" s="1">
        <f t="shared" si="205"/>
        <v>3.5956192536506224</v>
      </c>
      <c r="P227" s="1">
        <f t="shared" si="205"/>
        <v>611336.06638303201</v>
      </c>
      <c r="R227" t="s">
        <v>22</v>
      </c>
      <c r="S227" s="1">
        <f t="shared" ref="S227:X227" si="206">STDEV(C230:C231)</f>
        <v>93.224514416779641</v>
      </c>
      <c r="T227" s="1">
        <f t="shared" si="206"/>
        <v>25.424867568212651</v>
      </c>
      <c r="U227" s="1">
        <f t="shared" si="206"/>
        <v>6.7799646848567123</v>
      </c>
      <c r="V227" s="1">
        <f t="shared" si="206"/>
        <v>5.0849735136425354</v>
      </c>
      <c r="W227" s="1">
        <f t="shared" si="206"/>
        <v>1.6949911712141787</v>
      </c>
      <c r="X227" s="1">
        <f t="shared" si="206"/>
        <v>6162.9753846789308</v>
      </c>
    </row>
    <row r="228" spans="1:24" x14ac:dyDescent="0.25">
      <c r="A228" s="2">
        <v>41563</v>
      </c>
      <c r="B228" t="s">
        <v>25</v>
      </c>
      <c r="C228" s="1">
        <v>409.90059491617092</v>
      </c>
      <c r="D228" s="1">
        <v>57.529908058409958</v>
      </c>
      <c r="E228" s="1">
        <v>57.529908058409958</v>
      </c>
      <c r="F228" s="1">
        <v>14.38247701460249</v>
      </c>
      <c r="G228" s="1">
        <v>2.3970795024337481</v>
      </c>
      <c r="H228" s="1">
        <v>698212.23337295884</v>
      </c>
      <c r="J228" t="s">
        <v>15</v>
      </c>
      <c r="K228" s="1">
        <f t="shared" ref="K228:P228" si="207">AVERAGE(C232:C233)</f>
        <v>794.63185505678757</v>
      </c>
      <c r="L228" s="1">
        <f t="shared" si="207"/>
        <v>316.41449432125478</v>
      </c>
      <c r="M228" s="1">
        <f t="shared" si="207"/>
        <v>113.86127636560303</v>
      </c>
      <c r="N228" s="1">
        <f t="shared" si="207"/>
        <v>29.96349378042185</v>
      </c>
      <c r="O228" s="1">
        <f t="shared" si="207"/>
        <v>19.176636019469985</v>
      </c>
      <c r="P228" s="1">
        <f t="shared" si="207"/>
        <v>747459.2081586686</v>
      </c>
      <c r="R228" t="s">
        <v>15</v>
      </c>
      <c r="S228" s="1">
        <f t="shared" ref="S228:X228" si="208">STDEV(C232:C233)</f>
        <v>18.644902883356007</v>
      </c>
      <c r="T228" s="1">
        <f t="shared" si="208"/>
        <v>40.679788109140276</v>
      </c>
      <c r="U228" s="1">
        <f t="shared" si="208"/>
        <v>8.4749558560708955</v>
      </c>
      <c r="V228" s="1">
        <f t="shared" si="208"/>
        <v>25.424867568212687</v>
      </c>
      <c r="W228" s="1">
        <f t="shared" si="208"/>
        <v>16.949911712141791</v>
      </c>
      <c r="X228" s="1">
        <f t="shared" si="208"/>
        <v>61382.685791278396</v>
      </c>
    </row>
    <row r="229" spans="1:24" x14ac:dyDescent="0.25">
      <c r="A229" s="2">
        <v>41563</v>
      </c>
      <c r="B229" t="s">
        <v>26</v>
      </c>
      <c r="C229" s="1">
        <v>397.91519740400219</v>
      </c>
      <c r="D229" s="1">
        <v>88.691941590048685</v>
      </c>
      <c r="E229" s="1">
        <v>55.132828555976204</v>
      </c>
      <c r="F229" s="1">
        <v>16.779556517036237</v>
      </c>
      <c r="G229" s="1">
        <v>9.5883180097349925</v>
      </c>
      <c r="H229" s="1">
        <v>685225.9400613152</v>
      </c>
      <c r="S229" s="1"/>
      <c r="T229" s="1"/>
      <c r="U229" s="1"/>
      <c r="V229" s="1"/>
      <c r="W229" s="1"/>
      <c r="X229" s="1"/>
    </row>
    <row r="230" spans="1:24" x14ac:dyDescent="0.25">
      <c r="A230" s="2">
        <v>41563</v>
      </c>
      <c r="B230" t="s">
        <v>27</v>
      </c>
      <c r="C230" s="1">
        <v>347.57652785289349</v>
      </c>
      <c r="D230" s="1">
        <v>93.486100594916181</v>
      </c>
      <c r="E230" s="1">
        <v>81.500703082747435</v>
      </c>
      <c r="F230" s="1">
        <v>11.98539751216874</v>
      </c>
      <c r="G230" s="1">
        <v>2.3970795024337481</v>
      </c>
      <c r="H230" s="1">
        <v>615693.94806982426</v>
      </c>
      <c r="S230" s="1"/>
      <c r="T230" s="1"/>
      <c r="U230" s="1"/>
      <c r="V230" s="1"/>
      <c r="W230" s="1"/>
      <c r="X230" s="1"/>
    </row>
    <row r="231" spans="1:24" x14ac:dyDescent="0.25">
      <c r="A231" s="2">
        <v>41563</v>
      </c>
      <c r="B231" t="s">
        <v>28</v>
      </c>
      <c r="C231" s="1">
        <v>215.73715521903733</v>
      </c>
      <c r="D231" s="1">
        <v>129.44229313142239</v>
      </c>
      <c r="E231" s="1">
        <v>91.089021092482426</v>
      </c>
      <c r="F231" s="1">
        <v>4.7941590048674962</v>
      </c>
      <c r="G231" s="1">
        <v>4.7941590048674962</v>
      </c>
      <c r="H231" s="1">
        <v>606978.18469623977</v>
      </c>
      <c r="S231" s="1"/>
      <c r="T231" s="1"/>
      <c r="U231" s="1"/>
      <c r="V231" s="1"/>
      <c r="W231" s="1"/>
      <c r="X231" s="1"/>
    </row>
    <row r="232" spans="1:24" x14ac:dyDescent="0.25">
      <c r="A232" s="2">
        <v>41563</v>
      </c>
      <c r="B232" t="s">
        <v>17</v>
      </c>
      <c r="C232" s="1">
        <v>807.81579232017316</v>
      </c>
      <c r="D232" s="1">
        <v>345.17944835045972</v>
      </c>
      <c r="E232" s="1">
        <v>107.86857760951867</v>
      </c>
      <c r="F232" s="1">
        <v>11.98539751216874</v>
      </c>
      <c r="G232" s="1">
        <v>7.1912385073012448</v>
      </c>
      <c r="H232" s="1">
        <v>790863.32152912475</v>
      </c>
      <c r="S232" s="1"/>
      <c r="T232" s="1"/>
      <c r="U232" s="1"/>
      <c r="V232" s="1"/>
      <c r="W232" s="1"/>
      <c r="X232" s="1"/>
    </row>
    <row r="233" spans="1:24" x14ac:dyDescent="0.25">
      <c r="A233" s="2">
        <v>41563</v>
      </c>
      <c r="B233" t="s">
        <v>18</v>
      </c>
      <c r="C233" s="1">
        <v>781.44791779340187</v>
      </c>
      <c r="D233" s="1">
        <v>287.64954029204978</v>
      </c>
      <c r="E233" s="1">
        <v>119.85397512168741</v>
      </c>
      <c r="F233" s="1">
        <v>47.941590048674961</v>
      </c>
      <c r="G233" s="1">
        <v>31.162033531638727</v>
      </c>
      <c r="H233" s="1">
        <v>704055.09478821256</v>
      </c>
      <c r="S233" s="1"/>
      <c r="T233" s="1"/>
      <c r="U233" s="1"/>
      <c r="V233" s="1"/>
      <c r="W233" s="1"/>
      <c r="X233" s="1"/>
    </row>
    <row r="234" spans="1:24" x14ac:dyDescent="0.25">
      <c r="A234" s="2">
        <v>41589</v>
      </c>
      <c r="B234" t="s">
        <v>12</v>
      </c>
      <c r="C234" s="1">
        <v>2224.4897782585181</v>
      </c>
      <c r="D234" s="1">
        <v>1548.5133585722012</v>
      </c>
      <c r="E234" s="1">
        <v>83.89778258518119</v>
      </c>
      <c r="F234" s="1">
        <v>28.764954029204979</v>
      </c>
      <c r="G234" s="1">
        <v>2.3970795024337481</v>
      </c>
      <c r="H234" s="1">
        <v>347834.66345492087</v>
      </c>
      <c r="J234" t="s">
        <v>13</v>
      </c>
      <c r="K234" s="1">
        <f t="shared" ref="K234:P234" si="209">AVERAGE(C234:C235)</f>
        <v>2211.3058409951327</v>
      </c>
      <c r="L234" s="1">
        <f t="shared" si="209"/>
        <v>1579.6753921038398</v>
      </c>
      <c r="M234" s="1">
        <f t="shared" si="209"/>
        <v>86.294862087614945</v>
      </c>
      <c r="N234" s="1">
        <f t="shared" si="209"/>
        <v>20.375175770686859</v>
      </c>
      <c r="O234" s="1">
        <f t="shared" si="209"/>
        <v>2.3970795024337481</v>
      </c>
      <c r="P234" s="1">
        <f t="shared" si="209"/>
        <v>343962.0692610899</v>
      </c>
      <c r="R234" t="s">
        <v>13</v>
      </c>
      <c r="S234" s="1">
        <f t="shared" ref="S234:X234" si="210">STDEV(C234:C235)</f>
        <v>18.644902883355925</v>
      </c>
      <c r="T234" s="1">
        <f t="shared" si="210"/>
        <v>44.069770451568623</v>
      </c>
      <c r="U234" s="1">
        <f t="shared" si="210"/>
        <v>3.3899823424283566</v>
      </c>
      <c r="V234" s="1">
        <f t="shared" si="210"/>
        <v>11.864938198499249</v>
      </c>
      <c r="W234" s="1">
        <f t="shared" si="210"/>
        <v>0</v>
      </c>
      <c r="X234" s="1">
        <f t="shared" si="210"/>
        <v>5476.6752304830188</v>
      </c>
    </row>
    <row r="235" spans="1:24" x14ac:dyDescent="0.25">
      <c r="A235" s="2">
        <v>41589</v>
      </c>
      <c r="B235" t="s">
        <v>14</v>
      </c>
      <c r="C235" s="1">
        <v>2198.1219037317469</v>
      </c>
      <c r="D235" s="1">
        <v>1610.8374256354787</v>
      </c>
      <c r="E235" s="1">
        <v>88.691941590048685</v>
      </c>
      <c r="F235" s="1">
        <v>11.98539751216874</v>
      </c>
      <c r="G235" s="1">
        <v>2.3970795024337481</v>
      </c>
      <c r="H235" s="1">
        <v>340089.47506725899</v>
      </c>
      <c r="J235" t="s">
        <v>20</v>
      </c>
      <c r="K235" s="1">
        <f t="shared" ref="K235:P235" si="211">AVERAGE(C236:C237)</f>
        <v>2389.8882639264466</v>
      </c>
      <c r="L235" s="1">
        <f t="shared" si="211"/>
        <v>2736.2662520281237</v>
      </c>
      <c r="M235" s="1">
        <f t="shared" si="211"/>
        <v>183.37658193618174</v>
      </c>
      <c r="N235" s="1">
        <f t="shared" si="211"/>
        <v>5.9926987560843701</v>
      </c>
      <c r="O235" s="1">
        <f t="shared" si="211"/>
        <v>5.992698756084371</v>
      </c>
      <c r="P235" s="1">
        <f t="shared" si="211"/>
        <v>266665.47738221864</v>
      </c>
      <c r="R235" t="s">
        <v>20</v>
      </c>
      <c r="S235" s="1">
        <f t="shared" ref="S235:X235" si="212">STDEV(C236:C237)</f>
        <v>125.4293466698491</v>
      </c>
      <c r="T235" s="1">
        <f t="shared" si="212"/>
        <v>96.614496759208095</v>
      </c>
      <c r="U235" s="1">
        <f t="shared" si="212"/>
        <v>59.324690992496301</v>
      </c>
      <c r="V235" s="1">
        <f t="shared" si="212"/>
        <v>5.0849735136425362</v>
      </c>
      <c r="W235" s="1">
        <f t="shared" si="212"/>
        <v>1.6949911712141745</v>
      </c>
      <c r="X235" s="1">
        <f t="shared" si="212"/>
        <v>19504.650382246549</v>
      </c>
    </row>
    <row r="236" spans="1:24" x14ac:dyDescent="0.25">
      <c r="A236" s="2">
        <v>41589</v>
      </c>
      <c r="B236" t="s">
        <v>23</v>
      </c>
      <c r="C236" s="1">
        <v>2478.5802055164954</v>
      </c>
      <c r="D236" s="1">
        <v>2804.5830178474853</v>
      </c>
      <c r="E236" s="1">
        <v>225.32547322877232</v>
      </c>
      <c r="F236" s="1">
        <v>9.5883180097349925</v>
      </c>
      <c r="G236" s="1">
        <v>7.1912385073012448</v>
      </c>
      <c r="H236" s="1">
        <v>252873.60683225931</v>
      </c>
      <c r="J236" t="s">
        <v>21</v>
      </c>
      <c r="K236" s="1">
        <f t="shared" ref="K236:P236" si="213">AVERAGE(C238:C239)</f>
        <v>2980.7683612763658</v>
      </c>
      <c r="L236" s="1">
        <f t="shared" si="213"/>
        <v>4024.6964845862631</v>
      </c>
      <c r="M236" s="1">
        <f t="shared" si="213"/>
        <v>373.94440237966472</v>
      </c>
      <c r="N236" s="1">
        <f t="shared" si="213"/>
        <v>14.38247701460249</v>
      </c>
      <c r="O236" s="1">
        <f t="shared" si="213"/>
        <v>2.3970795024337481</v>
      </c>
      <c r="P236" s="1">
        <f t="shared" si="213"/>
        <v>393975.79828567855</v>
      </c>
      <c r="R236" t="s">
        <v>21</v>
      </c>
      <c r="S236" s="1">
        <f t="shared" ref="S236:X236" si="214">STDEV(C238:C239)</f>
        <v>32.204832253069476</v>
      </c>
      <c r="T236" s="1">
        <f t="shared" si="214"/>
        <v>10.16994702728508</v>
      </c>
      <c r="U236" s="1">
        <f t="shared" si="214"/>
        <v>37.289805766711929</v>
      </c>
      <c r="V236" s="1">
        <f t="shared" si="214"/>
        <v>3.3899823424283491</v>
      </c>
      <c r="W236" s="1">
        <f t="shared" si="214"/>
        <v>3.3899823424283571</v>
      </c>
      <c r="X236" s="1">
        <f t="shared" si="214"/>
        <v>8043.4378071755809</v>
      </c>
    </row>
    <row r="237" spans="1:24" x14ac:dyDescent="0.25">
      <c r="A237" s="2">
        <v>41589</v>
      </c>
      <c r="B237" t="s">
        <v>24</v>
      </c>
      <c r="C237" s="1">
        <v>2301.1963223363982</v>
      </c>
      <c r="D237" s="1">
        <v>2667.9494862087618</v>
      </c>
      <c r="E237" s="1">
        <v>141.42769064359115</v>
      </c>
      <c r="F237" s="1">
        <v>2.3970795024337481</v>
      </c>
      <c r="G237" s="1">
        <v>4.7941590048674962</v>
      </c>
      <c r="H237" s="1">
        <v>280457.34793217795</v>
      </c>
      <c r="J237" t="s">
        <v>22</v>
      </c>
      <c r="K237" s="1">
        <f t="shared" ref="K237:P237" si="215">AVERAGE(C240:C241)</f>
        <v>5228.0303948080045</v>
      </c>
      <c r="L237" s="1">
        <f t="shared" si="215"/>
        <v>4164.9256354786376</v>
      </c>
      <c r="M237" s="1">
        <f t="shared" si="215"/>
        <v>382.33418063818283</v>
      </c>
      <c r="N237" s="1">
        <f t="shared" si="215"/>
        <v>34.757652785289352</v>
      </c>
      <c r="O237" s="1">
        <f t="shared" si="215"/>
        <v>20.375175770686859</v>
      </c>
      <c r="P237" s="1">
        <f t="shared" si="215"/>
        <v>430750.8845022837</v>
      </c>
      <c r="R237" t="s">
        <v>22</v>
      </c>
      <c r="S237" s="1">
        <f t="shared" ref="S237:X237" si="216">STDEV(C240:C241)</f>
        <v>196.61897586084464</v>
      </c>
      <c r="T237" s="1">
        <f t="shared" si="216"/>
        <v>310.18338433219446</v>
      </c>
      <c r="U237" s="1">
        <f t="shared" si="216"/>
        <v>66.104655677352682</v>
      </c>
      <c r="V237" s="1">
        <f t="shared" si="216"/>
        <v>1.6949911712141783</v>
      </c>
      <c r="W237" s="1">
        <f t="shared" si="216"/>
        <v>8.4749558560708849</v>
      </c>
      <c r="X237" s="1">
        <f t="shared" si="216"/>
        <v>4515.855014608791</v>
      </c>
    </row>
    <row r="238" spans="1:24" x14ac:dyDescent="0.25">
      <c r="A238" s="2">
        <v>41589</v>
      </c>
      <c r="B238" t="s">
        <v>25</v>
      </c>
      <c r="C238" s="1">
        <v>2957.9961060032451</v>
      </c>
      <c r="D238" s="1">
        <v>4017.505246078962</v>
      </c>
      <c r="E238" s="1">
        <v>347.57652785289349</v>
      </c>
      <c r="F238" s="1">
        <v>11.98539751216874</v>
      </c>
      <c r="G238" s="1">
        <v>0</v>
      </c>
      <c r="H238" s="1">
        <v>388288.22886817245</v>
      </c>
      <c r="J238" t="s">
        <v>15</v>
      </c>
      <c r="K238" s="1">
        <f t="shared" ref="K238:P238" si="217">AVERAGE(C242:C243)</f>
        <v>524.96041103299081</v>
      </c>
      <c r="L238" s="1">
        <f t="shared" si="217"/>
        <v>809.01433207139007</v>
      </c>
      <c r="M238" s="1">
        <f t="shared" si="217"/>
        <v>180.979502433748</v>
      </c>
      <c r="N238" s="1">
        <f t="shared" si="217"/>
        <v>10.786857760951866</v>
      </c>
      <c r="O238" s="1">
        <f t="shared" si="217"/>
        <v>20.375175770686859</v>
      </c>
      <c r="P238" s="1">
        <f t="shared" si="217"/>
        <v>567922.24726271676</v>
      </c>
      <c r="R238" t="s">
        <v>15</v>
      </c>
      <c r="S238" s="1">
        <f t="shared" ref="S238:X238" si="218">STDEV(C242:C243)</f>
        <v>54.239717478853699</v>
      </c>
      <c r="T238" s="1">
        <f t="shared" si="218"/>
        <v>11.864938198499233</v>
      </c>
      <c r="U238" s="1">
        <f t="shared" si="218"/>
        <v>5.0849735136425194</v>
      </c>
      <c r="V238" s="1">
        <f t="shared" si="218"/>
        <v>11.864938198499249</v>
      </c>
      <c r="W238" s="1">
        <f t="shared" si="218"/>
        <v>8.4749558560708849</v>
      </c>
      <c r="X238" s="1">
        <f t="shared" si="218"/>
        <v>4941.3611102102541</v>
      </c>
    </row>
    <row r="239" spans="1:24" x14ac:dyDescent="0.25">
      <c r="A239" s="2">
        <v>41589</v>
      </c>
      <c r="B239" t="s">
        <v>26</v>
      </c>
      <c r="C239" s="1">
        <v>3003.5406165494865</v>
      </c>
      <c r="D239" s="1">
        <v>4031.8877230935645</v>
      </c>
      <c r="E239" s="1">
        <v>400.31227690643595</v>
      </c>
      <c r="F239" s="1">
        <v>16.779556517036237</v>
      </c>
      <c r="G239" s="1">
        <v>4.7941590048674962</v>
      </c>
      <c r="H239" s="1">
        <v>399663.36770318466</v>
      </c>
      <c r="S239" s="1"/>
      <c r="T239" s="1"/>
      <c r="U239" s="1"/>
      <c r="V239" s="1"/>
      <c r="W239" s="1"/>
      <c r="X239" s="1"/>
    </row>
    <row r="240" spans="1:24" x14ac:dyDescent="0.25">
      <c r="A240" s="2">
        <v>41589</v>
      </c>
      <c r="B240" t="s">
        <v>27</v>
      </c>
      <c r="C240" s="1">
        <v>5367.0610059491619</v>
      </c>
      <c r="D240" s="1">
        <v>4384.2584099513251</v>
      </c>
      <c r="E240" s="1">
        <v>429.0772309356409</v>
      </c>
      <c r="F240" s="1">
        <v>35.956192536506222</v>
      </c>
      <c r="G240" s="1">
        <v>26.367874526771228</v>
      </c>
      <c r="H240" s="1">
        <v>427557.69279859855</v>
      </c>
      <c r="S240" s="1"/>
      <c r="T240" s="1"/>
      <c r="U240" s="1"/>
      <c r="V240" s="1"/>
      <c r="W240" s="1"/>
      <c r="X240" s="1"/>
    </row>
    <row r="241" spans="1:24" x14ac:dyDescent="0.25">
      <c r="A241" s="2">
        <v>41589</v>
      </c>
      <c r="B241" t="s">
        <v>28</v>
      </c>
      <c r="C241" s="1">
        <v>5088.9997836668472</v>
      </c>
      <c r="D241" s="1">
        <v>3945.5928610059495</v>
      </c>
      <c r="E241" s="1">
        <v>335.59113034072476</v>
      </c>
      <c r="F241" s="1">
        <v>33.559113034072475</v>
      </c>
      <c r="G241" s="1">
        <v>14.38247701460249</v>
      </c>
      <c r="H241" s="1">
        <v>433944.07620596886</v>
      </c>
      <c r="S241" s="1"/>
      <c r="T241" s="1"/>
      <c r="U241" s="1"/>
      <c r="V241" s="1"/>
      <c r="W241" s="1"/>
      <c r="X241" s="1"/>
    </row>
    <row r="242" spans="1:24" x14ac:dyDescent="0.25">
      <c r="A242" s="2">
        <v>41589</v>
      </c>
      <c r="B242" t="s">
        <v>17</v>
      </c>
      <c r="C242" s="1">
        <v>486.60713899405084</v>
      </c>
      <c r="D242" s="1">
        <v>800.62455381287191</v>
      </c>
      <c r="E242" s="1">
        <v>177.38388318009737</v>
      </c>
      <c r="F242" s="1">
        <v>2.3970795024337481</v>
      </c>
      <c r="G242" s="1">
        <v>14.38247701460249</v>
      </c>
      <c r="H242" s="1">
        <v>571416.31721203786</v>
      </c>
      <c r="S242" s="1"/>
      <c r="T242" s="1"/>
      <c r="U242" s="1"/>
      <c r="V242" s="1"/>
      <c r="W242" s="1"/>
      <c r="X242" s="1"/>
    </row>
    <row r="243" spans="1:24" x14ac:dyDescent="0.25">
      <c r="A243" s="2">
        <v>41589</v>
      </c>
      <c r="B243" t="s">
        <v>18</v>
      </c>
      <c r="C243" s="1">
        <v>563.31368307193077</v>
      </c>
      <c r="D243" s="1">
        <v>817.40411032990812</v>
      </c>
      <c r="E243" s="1">
        <v>184.57512168739859</v>
      </c>
      <c r="F243" s="1">
        <v>19.176636019469985</v>
      </c>
      <c r="G243" s="1">
        <v>26.367874526771228</v>
      </c>
      <c r="H243" s="1">
        <v>564428.17731339554</v>
      </c>
      <c r="S243" s="1"/>
      <c r="T243" s="1"/>
      <c r="U243" s="1"/>
      <c r="V243" s="1"/>
      <c r="W243" s="1"/>
      <c r="X243" s="1"/>
    </row>
    <row r="244" spans="1:24" x14ac:dyDescent="0.25">
      <c r="A244" s="2">
        <v>41617</v>
      </c>
      <c r="B244" t="s">
        <v>12</v>
      </c>
      <c r="C244" s="1">
        <v>1169.5626123427203</v>
      </c>
      <c r="D244" s="1">
        <v>1203.1156381066507</v>
      </c>
      <c r="E244" s="1">
        <v>371.47992810065909</v>
      </c>
      <c r="F244" s="1">
        <v>40.742959856201324</v>
      </c>
      <c r="G244" s="1">
        <v>2.3966446974236071</v>
      </c>
      <c r="H244" s="1">
        <v>198015.57819053324</v>
      </c>
      <c r="J244" t="s">
        <v>13</v>
      </c>
      <c r="K244" s="1">
        <f t="shared" ref="K244:P244" si="219">AVERAGE(C244:C245)</f>
        <v>1174.3559017375674</v>
      </c>
      <c r="L244" s="1">
        <f t="shared" si="219"/>
        <v>1188.7357699221091</v>
      </c>
      <c r="M244" s="1">
        <f t="shared" si="219"/>
        <v>358.29838226482923</v>
      </c>
      <c r="N244" s="1">
        <f t="shared" si="219"/>
        <v>39.544637507489519</v>
      </c>
      <c r="O244" s="1">
        <f t="shared" si="219"/>
        <v>4.7932893948472142</v>
      </c>
      <c r="P244" s="1">
        <f t="shared" si="219"/>
        <v>199874.17615338526</v>
      </c>
      <c r="R244" t="s">
        <v>13</v>
      </c>
      <c r="S244" s="1">
        <f t="shared" ref="S244:X244" si="220">STDEV(C244:C245)</f>
        <v>6.7787348705720252</v>
      </c>
      <c r="T244" s="1">
        <f t="shared" si="220"/>
        <v>20.336204611716237</v>
      </c>
      <c r="U244" s="1">
        <f t="shared" si="220"/>
        <v>18.64152089407315</v>
      </c>
      <c r="V244" s="1">
        <f t="shared" si="220"/>
        <v>1.6946837176430165</v>
      </c>
      <c r="W244" s="1">
        <f t="shared" si="220"/>
        <v>3.3893674352860272</v>
      </c>
      <c r="X244" s="1">
        <f t="shared" si="220"/>
        <v>2628.4544460643042</v>
      </c>
    </row>
    <row r="245" spans="1:24" x14ac:dyDescent="0.25">
      <c r="A245" s="2">
        <v>41617</v>
      </c>
      <c r="B245" t="s">
        <v>14</v>
      </c>
      <c r="C245" s="1">
        <v>1179.1491911324147</v>
      </c>
      <c r="D245" s="1">
        <v>1174.3559017375674</v>
      </c>
      <c r="E245" s="1">
        <v>345.11683642899942</v>
      </c>
      <c r="F245" s="1">
        <v>38.346315158777713</v>
      </c>
      <c r="G245" s="1">
        <v>7.1899340922708213</v>
      </c>
      <c r="H245" s="1">
        <v>201732.77411623724</v>
      </c>
      <c r="J245" t="s">
        <v>20</v>
      </c>
      <c r="K245" s="1">
        <f t="shared" ref="K245:P245" si="221">AVERAGE(C246:C247)</f>
        <v>1484.7213900539246</v>
      </c>
      <c r="L245" s="1">
        <f t="shared" si="221"/>
        <v>1662.0730976632715</v>
      </c>
      <c r="M245" s="1">
        <f t="shared" si="221"/>
        <v>434.99101258238466</v>
      </c>
      <c r="N245" s="1">
        <f t="shared" si="221"/>
        <v>19.173157579388857</v>
      </c>
      <c r="O245" s="1">
        <f t="shared" si="221"/>
        <v>5.9916117435590177</v>
      </c>
      <c r="P245" s="1">
        <f t="shared" si="221"/>
        <v>207257.04014379863</v>
      </c>
      <c r="R245" t="s">
        <v>20</v>
      </c>
      <c r="S245" s="1">
        <f t="shared" ref="S245:X245" si="222">STDEV(C246:C247)</f>
        <v>15.252153458787097</v>
      </c>
      <c r="T245" s="1">
        <f t="shared" si="222"/>
        <v>133.88001369379811</v>
      </c>
      <c r="U245" s="1">
        <f t="shared" si="222"/>
        <v>66.092664988077814</v>
      </c>
      <c r="V245" s="1">
        <f t="shared" si="222"/>
        <v>3.3893674352860335</v>
      </c>
      <c r="W245" s="1">
        <f t="shared" si="222"/>
        <v>1.6946837176430167</v>
      </c>
      <c r="X245" s="1">
        <f t="shared" si="222"/>
        <v>5653.4648820570956</v>
      </c>
    </row>
    <row r="246" spans="1:24" x14ac:dyDescent="0.25">
      <c r="A246" s="2">
        <v>41617</v>
      </c>
      <c r="B246" t="s">
        <v>23</v>
      </c>
      <c r="C246" s="1">
        <v>1495.5062911923308</v>
      </c>
      <c r="D246" s="1">
        <v>1756.740563211504</v>
      </c>
      <c r="E246" s="1">
        <v>481.72558418214504</v>
      </c>
      <c r="F246" s="1">
        <v>21.569802276812464</v>
      </c>
      <c r="G246" s="1">
        <v>4.7932893948472142</v>
      </c>
      <c r="H246" s="1">
        <v>211254.64349910122</v>
      </c>
      <c r="J246" t="s">
        <v>21</v>
      </c>
      <c r="K246" s="1">
        <f t="shared" ref="K246:P246" si="223">AVERAGE(C248:C249)</f>
        <v>2162.9718394248052</v>
      </c>
      <c r="L246" s="1">
        <f t="shared" si="223"/>
        <v>1469.1431995206713</v>
      </c>
      <c r="M246" s="1">
        <f t="shared" si="223"/>
        <v>572.7980826842421</v>
      </c>
      <c r="N246" s="1">
        <f t="shared" si="223"/>
        <v>35.949670461354103</v>
      </c>
      <c r="O246" s="1">
        <f t="shared" si="223"/>
        <v>5.9916117435590177</v>
      </c>
      <c r="P246" s="1">
        <f t="shared" si="223"/>
        <v>277956.86039544636</v>
      </c>
      <c r="R246" t="s">
        <v>21</v>
      </c>
      <c r="S246" s="1">
        <f t="shared" ref="S246:X246" si="224">STDEV(C248:C249)</f>
        <v>1.6946837176430465</v>
      </c>
      <c r="T246" s="1">
        <f t="shared" si="224"/>
        <v>203.36204611716158</v>
      </c>
      <c r="U246" s="1">
        <f t="shared" si="224"/>
        <v>84.734185882150925</v>
      </c>
      <c r="V246" s="1">
        <f t="shared" si="224"/>
        <v>16.946837176430151</v>
      </c>
      <c r="W246" s="1">
        <f t="shared" si="224"/>
        <v>8.4734185882150701</v>
      </c>
      <c r="X246" s="1">
        <f t="shared" si="224"/>
        <v>154.21621830551015</v>
      </c>
    </row>
    <row r="247" spans="1:24" x14ac:dyDescent="0.25">
      <c r="A247" s="2">
        <v>41617</v>
      </c>
      <c r="B247" t="s">
        <v>24</v>
      </c>
      <c r="C247" s="1">
        <v>1473.9364889155183</v>
      </c>
      <c r="D247" s="1">
        <v>1567.405632115039</v>
      </c>
      <c r="E247" s="1">
        <v>388.25644098262433</v>
      </c>
      <c r="F247" s="1">
        <v>16.77651288196525</v>
      </c>
      <c r="G247" s="1">
        <v>7.1899340922708213</v>
      </c>
      <c r="H247" s="1">
        <v>203259.43678849607</v>
      </c>
      <c r="J247" t="s">
        <v>22</v>
      </c>
      <c r="K247" s="1">
        <f t="shared" ref="K247:P247" si="225">AVERAGE(C250:C251)</f>
        <v>3743.5590173756746</v>
      </c>
      <c r="L247" s="1">
        <f t="shared" si="225"/>
        <v>2025.1647693229479</v>
      </c>
      <c r="M247" s="1">
        <f t="shared" si="225"/>
        <v>487.717195925704</v>
      </c>
      <c r="N247" s="1">
        <f t="shared" si="225"/>
        <v>32.354703415218694</v>
      </c>
      <c r="O247" s="1">
        <f t="shared" si="225"/>
        <v>10.784901138406232</v>
      </c>
      <c r="P247" s="1">
        <f t="shared" si="225"/>
        <v>261876.57279808266</v>
      </c>
      <c r="R247" t="s">
        <v>22</v>
      </c>
      <c r="S247" s="1">
        <f t="shared" ref="S247:X247" si="226">STDEV(C250:C251)</f>
        <v>13.55746974114405</v>
      </c>
      <c r="T247" s="1">
        <f t="shared" si="226"/>
        <v>349.10484583446237</v>
      </c>
      <c r="U247" s="1">
        <f t="shared" si="226"/>
        <v>66.09266498807753</v>
      </c>
      <c r="V247" s="1">
        <f t="shared" si="226"/>
        <v>8.4734185882150754</v>
      </c>
      <c r="W247" s="1">
        <f t="shared" si="226"/>
        <v>11.8627860235011</v>
      </c>
      <c r="X247" s="1">
        <f t="shared" si="226"/>
        <v>403.33472479901553</v>
      </c>
    </row>
    <row r="248" spans="1:24" x14ac:dyDescent="0.25">
      <c r="A248" s="2">
        <v>41617</v>
      </c>
      <c r="B248" t="s">
        <v>25</v>
      </c>
      <c r="C248" s="1">
        <v>2161.7735170760934</v>
      </c>
      <c r="D248" s="1">
        <v>1612.9418813660875</v>
      </c>
      <c r="E248" s="1">
        <v>632.7142001198323</v>
      </c>
      <c r="F248" s="1">
        <v>47.932893948472142</v>
      </c>
      <c r="G248" s="1">
        <v>11.983223487118035</v>
      </c>
      <c r="H248" s="1">
        <v>278065.90772917913</v>
      </c>
      <c r="J248" t="s">
        <v>15</v>
      </c>
      <c r="K248" s="1">
        <f t="shared" ref="K248:P248" si="227">AVERAGE(C252:C253)</f>
        <v>917.91491911324147</v>
      </c>
      <c r="L248" s="1">
        <f t="shared" si="227"/>
        <v>1125.2246854403836</v>
      </c>
      <c r="M248" s="1">
        <f t="shared" si="227"/>
        <v>298.38226482923909</v>
      </c>
      <c r="N248" s="1">
        <f t="shared" si="227"/>
        <v>13.181545835829839</v>
      </c>
      <c r="O248" s="1">
        <f t="shared" si="227"/>
        <v>11.983223487118035</v>
      </c>
      <c r="P248" s="1">
        <f t="shared" si="227"/>
        <v>340184.54164170159</v>
      </c>
      <c r="R248" t="s">
        <v>15</v>
      </c>
      <c r="S248" s="1">
        <f t="shared" ref="S248:X248" si="228">STDEV(C252:C253)</f>
        <v>13.557469741144132</v>
      </c>
      <c r="T248" s="1">
        <f t="shared" si="228"/>
        <v>181.33115778780081</v>
      </c>
      <c r="U248" s="1">
        <f t="shared" si="228"/>
        <v>62.703297552791661</v>
      </c>
      <c r="V248" s="1">
        <f t="shared" si="228"/>
        <v>8.4734185882150719</v>
      </c>
      <c r="W248" s="1">
        <f t="shared" si="228"/>
        <v>3.3893674352860335</v>
      </c>
      <c r="X248" s="1">
        <f t="shared" si="228"/>
        <v>199.97267868186535</v>
      </c>
    </row>
    <row r="249" spans="1:24" x14ac:dyDescent="0.25">
      <c r="A249" s="2">
        <v>41617</v>
      </c>
      <c r="B249" t="s">
        <v>26</v>
      </c>
      <c r="C249" s="1">
        <v>2164.1701617735171</v>
      </c>
      <c r="D249" s="1">
        <v>1325.3445176752548</v>
      </c>
      <c r="E249" s="1">
        <v>512.88196524865191</v>
      </c>
      <c r="F249" s="1">
        <v>23.966446974236071</v>
      </c>
      <c r="G249" s="1">
        <v>0</v>
      </c>
      <c r="H249" s="1">
        <v>277847.81306171359</v>
      </c>
      <c r="S249" s="1"/>
      <c r="T249" s="1"/>
      <c r="U249" s="1"/>
      <c r="V249" s="1"/>
      <c r="W249" s="1"/>
      <c r="X249" s="1"/>
    </row>
    <row r="250" spans="1:24" x14ac:dyDescent="0.25">
      <c r="A250" s="2">
        <v>41617</v>
      </c>
      <c r="B250" t="s">
        <v>27</v>
      </c>
      <c r="C250" s="1">
        <v>3753.1455961653687</v>
      </c>
      <c r="D250" s="1">
        <v>1778.3103654883164</v>
      </c>
      <c r="E250" s="1">
        <v>440.98262432594368</v>
      </c>
      <c r="F250" s="1">
        <v>26.363091671659678</v>
      </c>
      <c r="G250" s="1">
        <v>2.3966446974236071</v>
      </c>
      <c r="H250" s="1">
        <v>261591.37207908925</v>
      </c>
      <c r="S250" s="1"/>
      <c r="T250" s="1"/>
      <c r="U250" s="1"/>
      <c r="V250" s="1"/>
      <c r="W250" s="1"/>
      <c r="X250" s="1"/>
    </row>
    <row r="251" spans="1:24" x14ac:dyDescent="0.25">
      <c r="A251" s="2">
        <v>41617</v>
      </c>
      <c r="B251" t="s">
        <v>28</v>
      </c>
      <c r="C251" s="1">
        <v>3733.9724385859799</v>
      </c>
      <c r="D251" s="1">
        <v>2272.0191731575796</v>
      </c>
      <c r="E251" s="1">
        <v>534.45176752546433</v>
      </c>
      <c r="F251" s="1">
        <v>38.346315158777713</v>
      </c>
      <c r="G251" s="1">
        <v>19.173157579388857</v>
      </c>
      <c r="H251" s="1">
        <v>262161.77351707604</v>
      </c>
      <c r="S251" s="1"/>
      <c r="T251" s="1"/>
      <c r="U251" s="1"/>
      <c r="V251" s="1"/>
      <c r="W251" s="1"/>
      <c r="X251" s="1"/>
    </row>
    <row r="252" spans="1:24" x14ac:dyDescent="0.25">
      <c r="A252" s="2">
        <v>41617</v>
      </c>
      <c r="B252" t="s">
        <v>17</v>
      </c>
      <c r="C252" s="1">
        <v>927.50149790293597</v>
      </c>
      <c r="D252" s="1">
        <v>997.00419412822055</v>
      </c>
      <c r="E252" s="1">
        <v>254.04433792690236</v>
      </c>
      <c r="F252" s="1">
        <v>7.1899340922708213</v>
      </c>
      <c r="G252" s="1">
        <v>9.5865787896944283</v>
      </c>
      <c r="H252" s="1">
        <v>340043.13960455364</v>
      </c>
      <c r="S252" s="1"/>
      <c r="T252" s="1"/>
      <c r="U252" s="1"/>
      <c r="V252" s="1"/>
      <c r="W252" s="1"/>
      <c r="X252" s="1"/>
    </row>
    <row r="253" spans="1:24" x14ac:dyDescent="0.25">
      <c r="A253" s="2">
        <v>41617</v>
      </c>
      <c r="B253" t="s">
        <v>18</v>
      </c>
      <c r="C253" s="1">
        <v>908.32834032354708</v>
      </c>
      <c r="D253" s="1">
        <v>1253.4451767525466</v>
      </c>
      <c r="E253" s="1">
        <v>342.72019173157582</v>
      </c>
      <c r="F253" s="1">
        <v>19.173157579388857</v>
      </c>
      <c r="G253" s="1">
        <v>14.379868184541643</v>
      </c>
      <c r="H253" s="1">
        <v>340325.94367884961</v>
      </c>
      <c r="S253" s="1"/>
      <c r="T253" s="1"/>
      <c r="U253" s="1"/>
      <c r="V253" s="1"/>
      <c r="W253" s="1"/>
      <c r="X253" s="1"/>
    </row>
    <row r="254" spans="1:24" x14ac:dyDescent="0.25">
      <c r="A254" s="2">
        <v>41716</v>
      </c>
      <c r="B254" t="s">
        <v>12</v>
      </c>
      <c r="C254" s="1">
        <v>983.77089578661639</v>
      </c>
      <c r="D254" s="1">
        <v>1935.8072465478579</v>
      </c>
      <c r="E254" s="1">
        <v>168.4372005192966</v>
      </c>
      <c r="F254" s="1">
        <v>129.37929894960462</v>
      </c>
      <c r="G254" s="1">
        <v>19.528950784845982</v>
      </c>
      <c r="H254" s="1">
        <v>337282.76390602475</v>
      </c>
      <c r="J254" t="s">
        <v>13</v>
      </c>
      <c r="K254" s="1">
        <f t="shared" ref="K254:P254" si="229">AVERAGE(C254:C255)</f>
        <v>1022.8287973563083</v>
      </c>
      <c r="L254" s="1">
        <f t="shared" si="229"/>
        <v>1915.0577363389591</v>
      </c>
      <c r="M254" s="1">
        <f t="shared" si="229"/>
        <v>175.76055706361385</v>
      </c>
      <c r="N254" s="1">
        <f t="shared" si="229"/>
        <v>178.20167591171958</v>
      </c>
      <c r="O254" s="1">
        <f t="shared" si="229"/>
        <v>12.20559424052874</v>
      </c>
      <c r="P254" s="1">
        <f t="shared" si="229"/>
        <v>347468.71483768593</v>
      </c>
      <c r="R254" t="s">
        <v>13</v>
      </c>
      <c r="S254" s="1">
        <f t="shared" ref="S254:X254" si="230">STDEV(C254:C255)</f>
        <v>55.236214117691709</v>
      </c>
      <c r="T254" s="1">
        <f t="shared" si="230"/>
        <v>29.34423875002361</v>
      </c>
      <c r="U254" s="1">
        <f t="shared" si="230"/>
        <v>10.356790147067217</v>
      </c>
      <c r="V254" s="1">
        <f t="shared" si="230"/>
        <v>69.045267647114727</v>
      </c>
      <c r="W254" s="1">
        <f t="shared" si="230"/>
        <v>10.356790147067207</v>
      </c>
      <c r="X254" s="1">
        <f t="shared" si="230"/>
        <v>14405.109953222105</v>
      </c>
    </row>
    <row r="255" spans="1:24" x14ac:dyDescent="0.25">
      <c r="A255" s="2">
        <v>41716</v>
      </c>
      <c r="B255" t="s">
        <v>14</v>
      </c>
      <c r="C255" s="1">
        <v>1061.8866989260002</v>
      </c>
      <c r="D255" s="1">
        <v>1894.3082261300603</v>
      </c>
      <c r="E255" s="1">
        <v>183.08391360793109</v>
      </c>
      <c r="F255" s="1">
        <v>227.02405287383453</v>
      </c>
      <c r="G255" s="1">
        <v>4.8822376962114955</v>
      </c>
      <c r="H255" s="1">
        <v>357654.66576934711</v>
      </c>
      <c r="J255" t="s">
        <v>20</v>
      </c>
      <c r="K255" s="1">
        <f t="shared" ref="K255:P255" si="231">AVERAGE(C256:C257)</f>
        <v>1877.2203941933199</v>
      </c>
      <c r="L255" s="1">
        <f t="shared" si="231"/>
        <v>5291.1251032692089</v>
      </c>
      <c r="M255" s="1">
        <f t="shared" si="231"/>
        <v>352.74167355128054</v>
      </c>
      <c r="N255" s="1">
        <f t="shared" si="231"/>
        <v>148.90824973445061</v>
      </c>
      <c r="O255" s="1">
        <f t="shared" si="231"/>
        <v>43.940139265903454</v>
      </c>
      <c r="P255" s="1">
        <f t="shared" si="231"/>
        <v>372866.31792972912</v>
      </c>
      <c r="R255" t="s">
        <v>20</v>
      </c>
      <c r="S255" s="1">
        <f t="shared" ref="S255:X255" si="232">STDEV(C256:C257)</f>
        <v>214.04032970605567</v>
      </c>
      <c r="T255" s="1">
        <f t="shared" si="232"/>
        <v>226.12325154430093</v>
      </c>
      <c r="U255" s="1">
        <f t="shared" si="232"/>
        <v>39.70102889709095</v>
      </c>
      <c r="V255" s="1">
        <f t="shared" si="232"/>
        <v>10.356790147067217</v>
      </c>
      <c r="W255" s="1">
        <f t="shared" si="232"/>
        <v>3.4522633823557372</v>
      </c>
      <c r="X255" s="1">
        <f t="shared" si="232"/>
        <v>13988.742419894823</v>
      </c>
    </row>
    <row r="256" spans="1:24" x14ac:dyDescent="0.25">
      <c r="A256" s="2">
        <v>41716</v>
      </c>
      <c r="B256" t="s">
        <v>23</v>
      </c>
      <c r="C256" s="1">
        <v>2028.5697627758764</v>
      </c>
      <c r="D256" s="1">
        <v>5131.2318187182818</v>
      </c>
      <c r="E256" s="1">
        <v>324.66880679806445</v>
      </c>
      <c r="F256" s="1">
        <v>141.58489319013336</v>
      </c>
      <c r="G256" s="1">
        <v>46.381258114009206</v>
      </c>
      <c r="H256" s="1">
        <v>382757.85255510866</v>
      </c>
      <c r="J256" t="s">
        <v>21</v>
      </c>
      <c r="K256" s="1">
        <f t="shared" ref="K256:P256" si="233">AVERAGE(C258:C259)</f>
        <v>1973.6445886934971</v>
      </c>
      <c r="L256" s="1">
        <f t="shared" si="233"/>
        <v>5170.289720287974</v>
      </c>
      <c r="M256" s="1">
        <f t="shared" si="233"/>
        <v>262.4202761713679</v>
      </c>
      <c r="N256" s="1">
        <f t="shared" si="233"/>
        <v>100.08587277233565</v>
      </c>
      <c r="O256" s="1">
        <f t="shared" si="233"/>
        <v>26.852307329163224</v>
      </c>
      <c r="P256" s="1">
        <f t="shared" si="233"/>
        <v>357826.98430379829</v>
      </c>
      <c r="R256" t="s">
        <v>21</v>
      </c>
      <c r="S256" s="1">
        <f t="shared" ref="S256:X256" si="234">STDEV(C258:C259)</f>
        <v>53.510082426513954</v>
      </c>
      <c r="T256" s="1">
        <f t="shared" si="234"/>
        <v>58.68847750004722</v>
      </c>
      <c r="U256" s="1">
        <f t="shared" si="234"/>
        <v>8.6306584558893391</v>
      </c>
      <c r="V256" s="1">
        <f t="shared" si="234"/>
        <v>6.9045267647114743</v>
      </c>
      <c r="W256" s="1">
        <f t="shared" si="234"/>
        <v>3.4522633823557345</v>
      </c>
      <c r="X256" s="1">
        <f t="shared" si="234"/>
        <v>1635.685362822479</v>
      </c>
    </row>
    <row r="257" spans="1:24" x14ac:dyDescent="0.25">
      <c r="A257" s="2">
        <v>41716</v>
      </c>
      <c r="B257" t="s">
        <v>24</v>
      </c>
      <c r="C257" s="1">
        <v>1725.8710256107636</v>
      </c>
      <c r="D257" s="1">
        <v>5451.0183878201351</v>
      </c>
      <c r="E257" s="1">
        <v>380.81454030449663</v>
      </c>
      <c r="F257" s="1">
        <v>156.23160627876786</v>
      </c>
      <c r="G257" s="1">
        <v>41.499020417797709</v>
      </c>
      <c r="H257" s="1">
        <v>362974.78330434958</v>
      </c>
      <c r="J257" t="s">
        <v>22</v>
      </c>
      <c r="K257" s="1">
        <f t="shared" ref="K257:P257" si="235">AVERAGE(C260:C261)</f>
        <v>4750.4172784137854</v>
      </c>
      <c r="L257" s="1">
        <f t="shared" si="235"/>
        <v>6595.9031275817306</v>
      </c>
      <c r="M257" s="1">
        <f t="shared" si="235"/>
        <v>384.47621857665524</v>
      </c>
      <c r="N257" s="1">
        <f t="shared" si="235"/>
        <v>136.70265549392187</v>
      </c>
      <c r="O257" s="1">
        <f t="shared" si="235"/>
        <v>37.837342145639091</v>
      </c>
      <c r="P257" s="1">
        <f t="shared" si="235"/>
        <v>477984.47812047927</v>
      </c>
      <c r="R257" t="s">
        <v>22</v>
      </c>
      <c r="S257" s="1">
        <f t="shared" ref="S257:X257" si="236">STDEV(C260:C261)</f>
        <v>227.84938323547851</v>
      </c>
      <c r="T257" s="1">
        <f t="shared" si="236"/>
        <v>324.51275794143925</v>
      </c>
      <c r="U257" s="1">
        <f t="shared" si="236"/>
        <v>15.535185220600805</v>
      </c>
      <c r="V257" s="1">
        <f t="shared" si="236"/>
        <v>24.165843676490034</v>
      </c>
      <c r="W257" s="1">
        <f t="shared" si="236"/>
        <v>12.082921838245072</v>
      </c>
      <c r="X257" s="1">
        <f t="shared" si="236"/>
        <v>24841.656610015118</v>
      </c>
    </row>
    <row r="258" spans="1:24" x14ac:dyDescent="0.25">
      <c r="A258" s="2">
        <v>41716</v>
      </c>
      <c r="B258" t="s">
        <v>25</v>
      </c>
      <c r="C258" s="1">
        <v>1935.8072465478579</v>
      </c>
      <c r="D258" s="1">
        <v>5211.7887407057715</v>
      </c>
      <c r="E258" s="1">
        <v>268.52307329163227</v>
      </c>
      <c r="F258" s="1">
        <v>95.203635076124158</v>
      </c>
      <c r="G258" s="1">
        <v>24.411188481057479</v>
      </c>
      <c r="H258" s="1">
        <v>358983.58851573768</v>
      </c>
      <c r="J258" t="s">
        <v>15</v>
      </c>
      <c r="K258" s="1">
        <f t="shared" ref="K258:P258" si="237">AVERAGE(C262:C263)</f>
        <v>2651.0550690428422</v>
      </c>
      <c r="L258" s="1">
        <f t="shared" si="237"/>
        <v>6244.3820134545022</v>
      </c>
      <c r="M258" s="1">
        <f t="shared" si="237"/>
        <v>195.28950784845983</v>
      </c>
      <c r="N258" s="1">
        <f t="shared" si="237"/>
        <v>73.233565443172438</v>
      </c>
      <c r="O258" s="1">
        <f t="shared" si="237"/>
        <v>13.426153664581612</v>
      </c>
      <c r="P258" s="1">
        <f t="shared" si="237"/>
        <v>489094.68356795609</v>
      </c>
      <c r="R258" t="s">
        <v>15</v>
      </c>
      <c r="S258" s="1">
        <f t="shared" ref="S258:X258" si="238">STDEV(C262:C263)</f>
        <v>158.8041155883638</v>
      </c>
      <c r="T258" s="1">
        <f t="shared" si="238"/>
        <v>69.045267647114713</v>
      </c>
      <c r="U258" s="1">
        <f t="shared" si="238"/>
        <v>27.618107058845876</v>
      </c>
      <c r="V258" s="1">
        <f t="shared" si="238"/>
        <v>10.356790147067207</v>
      </c>
      <c r="W258" s="1">
        <f t="shared" si="238"/>
        <v>1.7261316911778672</v>
      </c>
      <c r="X258" s="1">
        <f t="shared" si="238"/>
        <v>5151.9082596941507</v>
      </c>
    </row>
    <row r="259" spans="1:24" x14ac:dyDescent="0.25">
      <c r="A259" s="2">
        <v>41716</v>
      </c>
      <c r="B259" t="s">
        <v>26</v>
      </c>
      <c r="C259" s="1">
        <v>2011.4819308391361</v>
      </c>
      <c r="D259" s="1">
        <v>5128.7906998701765</v>
      </c>
      <c r="E259" s="1">
        <v>256.31747905110353</v>
      </c>
      <c r="F259" s="1">
        <v>104.96811046854715</v>
      </c>
      <c r="G259" s="1">
        <v>29.293426177268973</v>
      </c>
      <c r="H259" s="1">
        <v>356670.38009185897</v>
      </c>
      <c r="S259" s="1"/>
      <c r="T259" s="1"/>
      <c r="U259" s="1"/>
      <c r="V259" s="1"/>
      <c r="W259" s="1"/>
      <c r="X259" s="1"/>
    </row>
    <row r="260" spans="1:24" x14ac:dyDescent="0.25">
      <c r="A260" s="2">
        <v>41716</v>
      </c>
      <c r="B260" t="s">
        <v>27</v>
      </c>
      <c r="C260" s="1">
        <v>4589.3034344388061</v>
      </c>
      <c r="D260" s="1">
        <v>6366.4379558597902</v>
      </c>
      <c r="E260" s="1">
        <v>373.49118376017941</v>
      </c>
      <c r="F260" s="1">
        <v>119.61482355718164</v>
      </c>
      <c r="G260" s="1">
        <v>29.293426177268973</v>
      </c>
      <c r="H260" s="1">
        <v>460418.77427562996</v>
      </c>
      <c r="S260" s="1"/>
      <c r="T260" s="1"/>
      <c r="U260" s="1"/>
      <c r="V260" s="1"/>
      <c r="W260" s="1"/>
      <c r="X260" s="1"/>
    </row>
    <row r="261" spans="1:24" x14ac:dyDescent="0.25">
      <c r="A261" s="2">
        <v>41716</v>
      </c>
      <c r="B261" t="s">
        <v>28</v>
      </c>
      <c r="C261" s="1">
        <v>4911.5311223887647</v>
      </c>
      <c r="D261" s="1">
        <v>6825.3682993036709</v>
      </c>
      <c r="E261" s="1">
        <v>395.46125339313113</v>
      </c>
      <c r="F261" s="1">
        <v>153.7904874306621</v>
      </c>
      <c r="G261" s="1">
        <v>46.381258114009206</v>
      </c>
      <c r="H261" s="1">
        <v>495550.18196532858</v>
      </c>
      <c r="S261" s="1"/>
      <c r="T261" s="1"/>
      <c r="U261" s="1"/>
      <c r="V261" s="1"/>
      <c r="W261" s="1"/>
      <c r="X261" s="1"/>
    </row>
    <row r="262" spans="1:24" x14ac:dyDescent="0.25">
      <c r="A262" s="2">
        <v>41716</v>
      </c>
      <c r="B262" t="s">
        <v>17</v>
      </c>
      <c r="C262" s="1">
        <v>2763.3465360557066</v>
      </c>
      <c r="D262" s="1">
        <v>6293.2043904166176</v>
      </c>
      <c r="E262" s="1">
        <v>214.8184586333058</v>
      </c>
      <c r="F262" s="1">
        <v>65.910208898855188</v>
      </c>
      <c r="G262" s="1">
        <v>14.646713088634487</v>
      </c>
      <c r="H262" s="1">
        <v>492737.63283443684</v>
      </c>
      <c r="S262" s="1"/>
      <c r="T262" s="1"/>
      <c r="U262" s="1"/>
      <c r="V262" s="1"/>
      <c r="W262" s="1"/>
      <c r="X262" s="1"/>
    </row>
    <row r="263" spans="1:24" x14ac:dyDescent="0.25">
      <c r="A263" s="2">
        <v>41716</v>
      </c>
      <c r="B263" t="s">
        <v>18</v>
      </c>
      <c r="C263" s="1">
        <v>2538.7636020299778</v>
      </c>
      <c r="D263" s="1">
        <v>6195.5596364923877</v>
      </c>
      <c r="E263" s="1">
        <v>175.76055706361385</v>
      </c>
      <c r="F263" s="1">
        <v>80.556921987489673</v>
      </c>
      <c r="G263" s="1">
        <v>12.20559424052874</v>
      </c>
      <c r="H263" s="1">
        <v>485451.7343014754</v>
      </c>
      <c r="S263" s="1"/>
      <c r="T263" s="1"/>
      <c r="U263" s="1"/>
      <c r="V263" s="1"/>
      <c r="W263" s="1"/>
      <c r="X263" s="1"/>
    </row>
    <row r="264" spans="1:24" x14ac:dyDescent="0.25">
      <c r="A264" s="2">
        <v>41744</v>
      </c>
      <c r="B264" t="s">
        <v>12</v>
      </c>
      <c r="C264" s="1">
        <v>1815.7867548300444</v>
      </c>
      <c r="D264" s="1">
        <v>7022.9362537452216</v>
      </c>
      <c r="E264" s="1">
        <v>463.63260667424322</v>
      </c>
      <c r="F264" s="1">
        <v>455.88387230085755</v>
      </c>
      <c r="G264" s="1">
        <v>56.824052071494989</v>
      </c>
      <c r="H264" s="1">
        <v>305333.81954438257</v>
      </c>
      <c r="J264" t="s">
        <v>13</v>
      </c>
      <c r="K264" s="1">
        <f t="shared" ref="K264:P264" si="239">AVERAGE(C264:C265)</f>
        <v>1833.2214071701624</v>
      </c>
      <c r="L264" s="1">
        <f t="shared" si="239"/>
        <v>7007.4387849984505</v>
      </c>
      <c r="M264" s="1">
        <f t="shared" si="239"/>
        <v>457.17532802975518</v>
      </c>
      <c r="N264" s="1">
        <f t="shared" si="239"/>
        <v>444.90649860522785</v>
      </c>
      <c r="O264" s="1">
        <f t="shared" si="239"/>
        <v>60.698419258187833</v>
      </c>
      <c r="P264" s="1">
        <f t="shared" si="239"/>
        <v>294595.91245109751</v>
      </c>
      <c r="R264" t="s">
        <v>13</v>
      </c>
      <c r="S264" s="1">
        <f t="shared" ref="S264:X264" si="240">STDEV(C264:C265)</f>
        <v>24.656321794654485</v>
      </c>
      <c r="T264" s="1">
        <f t="shared" si="240"/>
        <v>21.916730484136888</v>
      </c>
      <c r="U264" s="1">
        <f t="shared" si="240"/>
        <v>9.1319710350571839</v>
      </c>
      <c r="V264" s="1">
        <f t="shared" si="240"/>
        <v>15.524350759597217</v>
      </c>
      <c r="W264" s="1">
        <f t="shared" si="240"/>
        <v>5.4791826210343126</v>
      </c>
      <c r="X264" s="1">
        <f t="shared" si="240"/>
        <v>15185.693842825949</v>
      </c>
    </row>
    <row r="265" spans="1:24" x14ac:dyDescent="0.25">
      <c r="A265" s="2">
        <v>41744</v>
      </c>
      <c r="B265" t="s">
        <v>14</v>
      </c>
      <c r="C265" s="1">
        <v>1850.6560595102801</v>
      </c>
      <c r="D265" s="1">
        <v>6991.9413162516794</v>
      </c>
      <c r="E265" s="1">
        <v>450.71804938526708</v>
      </c>
      <c r="F265" s="1">
        <v>433.9291249095981</v>
      </c>
      <c r="G265" s="1">
        <v>64.572786444880677</v>
      </c>
      <c r="H265" s="1">
        <v>283858.00535781251</v>
      </c>
      <c r="J265" t="s">
        <v>20</v>
      </c>
      <c r="K265" s="1">
        <f>AVERAGE(C266:C267)</f>
        <v>1669.2065296001654</v>
      </c>
      <c r="L265" s="1">
        <f>AVERAGE(D266:D267)</f>
        <v>6395.2887695009813</v>
      </c>
      <c r="M265" s="1">
        <f>AVERAGE(E266:E267)</f>
        <v>433.9291249095981</v>
      </c>
      <c r="N265" s="1">
        <f>AVERAGE(F266:F267)</f>
        <v>107.19082549850191</v>
      </c>
      <c r="O265" s="1">
        <f>AVERAGE(G266:G267)</f>
        <v>11.623101560078521</v>
      </c>
      <c r="P265" s="1">
        <f>H266</f>
        <v>282185.20614073984</v>
      </c>
      <c r="R265" t="s">
        <v>20</v>
      </c>
      <c r="S265" s="1">
        <f t="shared" ref="S265:X265" si="241">STDEV(C266:C267)</f>
        <v>50.225840692814451</v>
      </c>
      <c r="T265" s="1">
        <f t="shared" si="241"/>
        <v>314.13980360596679</v>
      </c>
      <c r="U265" s="1">
        <f t="shared" si="241"/>
        <v>1.8263942070114609</v>
      </c>
      <c r="V265" s="1">
        <f t="shared" si="241"/>
        <v>3.6527884140228721</v>
      </c>
      <c r="W265" s="1">
        <f t="shared" si="241"/>
        <v>1.8263942070114296</v>
      </c>
      <c r="X265" s="1" t="e">
        <f t="shared" si="241"/>
        <v>#N/A</v>
      </c>
    </row>
    <row r="266" spans="1:24" x14ac:dyDescent="0.25">
      <c r="A266" s="2">
        <v>41744</v>
      </c>
      <c r="B266" t="s">
        <v>23</v>
      </c>
      <c r="C266" s="1">
        <v>1633.691497055481</v>
      </c>
      <c r="D266" s="1">
        <v>6617.4191548713707</v>
      </c>
      <c r="E266" s="1">
        <v>432.63766918070047</v>
      </c>
      <c r="F266" s="1">
        <v>104.60791404070669</v>
      </c>
      <c r="G266" s="1">
        <v>10.331645831180907</v>
      </c>
      <c r="H266" s="1">
        <v>282185.20614073984</v>
      </c>
      <c r="J266" t="s">
        <v>21</v>
      </c>
      <c r="K266" s="1">
        <f t="shared" ref="K266:P266" si="242">AVERAGE(C268:C269)</f>
        <v>1385.7319971071393</v>
      </c>
      <c r="L266" s="1">
        <f t="shared" si="242"/>
        <v>8505.5274305196817</v>
      </c>
      <c r="M266" s="1">
        <f t="shared" si="242"/>
        <v>1139.063952887695</v>
      </c>
      <c r="N266" s="1">
        <f t="shared" si="242"/>
        <v>28.412026035747495</v>
      </c>
      <c r="O266" s="1">
        <f t="shared" si="242"/>
        <v>9.6859179667321005</v>
      </c>
      <c r="P266" s="1">
        <f t="shared" si="242"/>
        <v>445476.47272730235</v>
      </c>
      <c r="R266" t="s">
        <v>21</v>
      </c>
      <c r="S266" s="1">
        <f t="shared" ref="S266:X266" si="243">STDEV(C268:C269)</f>
        <v>52.965432003331721</v>
      </c>
      <c r="T266" s="1">
        <f t="shared" si="243"/>
        <v>9.1319710350568233</v>
      </c>
      <c r="U266" s="1">
        <f t="shared" si="243"/>
        <v>96.798892971605994</v>
      </c>
      <c r="V266" s="1">
        <f t="shared" si="243"/>
        <v>3.6527884140228721</v>
      </c>
      <c r="W266" s="1">
        <f t="shared" si="243"/>
        <v>0.91319710350571803</v>
      </c>
      <c r="X266" s="1">
        <f t="shared" si="243"/>
        <v>4479.34252683253</v>
      </c>
    </row>
    <row r="267" spans="1:24" x14ac:dyDescent="0.25">
      <c r="A267" s="2">
        <v>41744</v>
      </c>
      <c r="B267" t="s">
        <v>24</v>
      </c>
      <c r="C267" s="1">
        <v>1704.7215621448497</v>
      </c>
      <c r="D267" s="1">
        <v>6173.1583841305919</v>
      </c>
      <c r="E267" s="1">
        <v>435.22058063849573</v>
      </c>
      <c r="F267" s="1">
        <v>109.77373695629714</v>
      </c>
      <c r="G267" s="1">
        <v>12.914557288976134</v>
      </c>
      <c r="H267" s="1" t="e">
        <v>#N/A</v>
      </c>
      <c r="J267" t="s">
        <v>22</v>
      </c>
      <c r="K267" s="1">
        <f>AVERAGE(C270:C271)</f>
        <v>1970.7614422977581</v>
      </c>
      <c r="L267" s="1">
        <f>AVERAGE(D270:D271)</f>
        <v>10509.220993904328</v>
      </c>
      <c r="M267" s="1">
        <f>AVERAGE(E270:E271)</f>
        <v>1487.1112718256018</v>
      </c>
      <c r="N267" s="1">
        <f>AVERAGE(F270:F271)</f>
        <v>96.2134518028722</v>
      </c>
      <c r="O267" s="1">
        <f>AVERAGE(G270:G271)</f>
        <v>81.361710920549655</v>
      </c>
      <c r="P267" s="1">
        <f>H270</f>
        <v>239199.38286720257</v>
      </c>
      <c r="R267" t="s">
        <v>22</v>
      </c>
      <c r="S267" s="1">
        <f t="shared" ref="S267:X267" si="244">STDEV(C270:C271)</f>
        <v>40.180672554251657</v>
      </c>
      <c r="T267" s="1">
        <f t="shared" si="244"/>
        <v>53.878629106837053</v>
      </c>
      <c r="U267" s="1">
        <f t="shared" si="244"/>
        <v>64.836994348905989</v>
      </c>
      <c r="V267" s="1">
        <f t="shared" si="244"/>
        <v>15.524350759597299</v>
      </c>
      <c r="W267" s="1">
        <f t="shared" si="244"/>
        <v>23.743124691148619</v>
      </c>
      <c r="X267" s="1" t="e">
        <f t="shared" si="244"/>
        <v>#N/A</v>
      </c>
    </row>
    <row r="268" spans="1:24" x14ac:dyDescent="0.25">
      <c r="A268" s="2">
        <v>41744</v>
      </c>
      <c r="B268" t="s">
        <v>25</v>
      </c>
      <c r="C268" s="1">
        <v>1348.2797809691083</v>
      </c>
      <c r="D268" s="1">
        <v>8511.9847091641695</v>
      </c>
      <c r="E268" s="1">
        <v>1070.6167992561216</v>
      </c>
      <c r="F268" s="1">
        <v>25.829114577952268</v>
      </c>
      <c r="G268" s="1">
        <v>9.0401901022832938</v>
      </c>
      <c r="H268" s="1">
        <v>448643.84620328288</v>
      </c>
      <c r="J268" t="s">
        <v>15</v>
      </c>
      <c r="K268" s="1">
        <f t="shared" ref="K268:P268" si="245">AVERAGE(C272:C273)</f>
        <v>1382.5033577848953</v>
      </c>
      <c r="L268" s="1">
        <f t="shared" si="245"/>
        <v>4650.5320797603063</v>
      </c>
      <c r="M268" s="1">
        <f t="shared" si="245"/>
        <v>598.5897303440438</v>
      </c>
      <c r="N268" s="1">
        <f t="shared" si="245"/>
        <v>20.017563797913006</v>
      </c>
      <c r="O268" s="1">
        <f t="shared" si="245"/>
        <v>5.8115507800392603</v>
      </c>
      <c r="P268" s="1">
        <f t="shared" si="245"/>
        <v>330318.2840437899</v>
      </c>
      <c r="R268" t="s">
        <v>15</v>
      </c>
      <c r="S268" s="1">
        <f t="shared" ref="S268:X268" si="246">STDEV(C272:C273)</f>
        <v>52.052234899825919</v>
      </c>
      <c r="T268" s="1">
        <f t="shared" si="246"/>
        <v>202.72975697826945</v>
      </c>
      <c r="U268" s="1">
        <f t="shared" si="246"/>
        <v>13.697956552585717</v>
      </c>
      <c r="V268" s="1">
        <f t="shared" si="246"/>
        <v>2.7395913105171537</v>
      </c>
      <c r="W268" s="1">
        <f t="shared" si="246"/>
        <v>4.5659855175285884</v>
      </c>
      <c r="X268" s="1">
        <f t="shared" si="246"/>
        <v>2112.1271092228453</v>
      </c>
    </row>
    <row r="269" spans="1:24" x14ac:dyDescent="0.25">
      <c r="A269" s="2">
        <v>41744</v>
      </c>
      <c r="B269" t="s">
        <v>26</v>
      </c>
      <c r="C269" s="1">
        <v>1423.18421324517</v>
      </c>
      <c r="D269" s="1">
        <v>8499.0701518751939</v>
      </c>
      <c r="E269" s="1">
        <v>1207.5111065192684</v>
      </c>
      <c r="F269" s="1">
        <v>30.994937493542722</v>
      </c>
      <c r="G269" s="1">
        <v>10.331645831180907</v>
      </c>
      <c r="H269" s="1">
        <v>442309.09925132175</v>
      </c>
      <c r="S269" s="1"/>
      <c r="T269" s="1"/>
      <c r="U269" s="1"/>
      <c r="V269" s="1"/>
      <c r="W269" s="1"/>
      <c r="X269" s="1"/>
    </row>
    <row r="270" spans="1:24" x14ac:dyDescent="0.25">
      <c r="A270" s="2">
        <v>41744</v>
      </c>
      <c r="B270" t="s">
        <v>27</v>
      </c>
      <c r="C270" s="1">
        <v>1942.3494162620104</v>
      </c>
      <c r="D270" s="1">
        <v>10471.123049901849</v>
      </c>
      <c r="E270" s="1">
        <v>1532.9579502014672</v>
      </c>
      <c r="F270" s="1">
        <v>85.236078107242491</v>
      </c>
      <c r="G270" s="1">
        <v>98.150635396218618</v>
      </c>
      <c r="H270" s="1">
        <v>239199.38286720257</v>
      </c>
      <c r="S270" s="1"/>
      <c r="T270" s="1"/>
      <c r="U270" s="1"/>
      <c r="V270" s="1"/>
      <c r="W270" s="1"/>
      <c r="X270" s="1"/>
    </row>
    <row r="271" spans="1:24" x14ac:dyDescent="0.25">
      <c r="A271" s="2">
        <v>41744</v>
      </c>
      <c r="B271" t="s">
        <v>28</v>
      </c>
      <c r="C271" s="1">
        <v>1999.1734683335055</v>
      </c>
      <c r="D271" s="1">
        <v>10547.318937906808</v>
      </c>
      <c r="E271" s="1">
        <v>1441.2645934497366</v>
      </c>
      <c r="F271" s="1">
        <v>107.19082549850191</v>
      </c>
      <c r="G271" s="1">
        <v>64.572786444880677</v>
      </c>
      <c r="H271" s="1" t="e">
        <v>#N/A</v>
      </c>
      <c r="S271" s="1"/>
      <c r="T271" s="1"/>
      <c r="U271" s="1"/>
      <c r="V271" s="1"/>
      <c r="W271" s="1"/>
      <c r="X271" s="1"/>
    </row>
    <row r="272" spans="1:24" x14ac:dyDescent="0.25">
      <c r="A272" s="2">
        <v>41744</v>
      </c>
      <c r="B272" t="s">
        <v>17</v>
      </c>
      <c r="C272" s="1">
        <v>1419.3098460584772</v>
      </c>
      <c r="D272" s="1">
        <v>4793.8836656679414</v>
      </c>
      <c r="E272" s="1">
        <v>608.27564831077586</v>
      </c>
      <c r="F272" s="1">
        <v>21.954747391259428</v>
      </c>
      <c r="G272" s="1">
        <v>9.0401901022832938</v>
      </c>
      <c r="H272" s="1">
        <v>328824.78464213049</v>
      </c>
      <c r="S272" s="1"/>
      <c r="T272" s="1"/>
      <c r="U272" s="1"/>
      <c r="V272" s="1"/>
      <c r="W272" s="1"/>
      <c r="X272" s="1"/>
    </row>
    <row r="273" spans="1:24" x14ac:dyDescent="0.25">
      <c r="A273" s="2">
        <v>41744</v>
      </c>
      <c r="B273" t="s">
        <v>18</v>
      </c>
      <c r="C273" s="1">
        <v>1345.6968695113133</v>
      </c>
      <c r="D273" s="1">
        <v>4507.1804938526711</v>
      </c>
      <c r="E273" s="1">
        <v>588.90381237731174</v>
      </c>
      <c r="F273" s="1">
        <v>18.080380204566588</v>
      </c>
      <c r="G273" s="1">
        <v>2.5829114577952268</v>
      </c>
      <c r="H273" s="1">
        <v>331811.78344544931</v>
      </c>
      <c r="S273" s="1"/>
      <c r="T273" s="1"/>
      <c r="U273" s="1"/>
      <c r="V273" s="1"/>
      <c r="W273" s="1"/>
      <c r="X273" s="1"/>
    </row>
    <row r="274" spans="1:24" x14ac:dyDescent="0.25">
      <c r="A274" s="2">
        <v>41772</v>
      </c>
      <c r="B274" t="s">
        <v>12</v>
      </c>
      <c r="C274" s="1">
        <v>3735.1508707096409</v>
      </c>
      <c r="D274" s="1">
        <v>10180.012899402094</v>
      </c>
      <c r="E274" s="1">
        <v>775.72123346174624</v>
      </c>
      <c r="F274" s="1">
        <v>140.79871703244024</v>
      </c>
      <c r="G274" s="1">
        <v>45.16185263304687</v>
      </c>
      <c r="H274" s="1">
        <v>398052.51986065431</v>
      </c>
      <c r="J274" t="s">
        <v>13</v>
      </c>
      <c r="K274" s="1">
        <f t="shared" ref="K274:P274" si="247">AVERAGE(C274:C275)</f>
        <v>3782.9693029093378</v>
      </c>
      <c r="L274" s="1">
        <f t="shared" si="247"/>
        <v>10193.295797235343</v>
      </c>
      <c r="M274" s="1">
        <f t="shared" si="247"/>
        <v>753.14030714522278</v>
      </c>
      <c r="N274" s="1">
        <f t="shared" si="247"/>
        <v>86.33883591611901</v>
      </c>
      <c r="O274" s="1">
        <f t="shared" si="247"/>
        <v>42.505273066397052</v>
      </c>
      <c r="P274" s="1">
        <f t="shared" si="247"/>
        <v>400755.78988490225</v>
      </c>
      <c r="R274" t="s">
        <v>13</v>
      </c>
      <c r="S274" s="1">
        <f t="shared" ref="S274:X274" si="248">STDEV(C274:C275)</f>
        <v>67.625475348229301</v>
      </c>
      <c r="T274" s="1">
        <f t="shared" si="248"/>
        <v>18.784854263397047</v>
      </c>
      <c r="U274" s="1">
        <f t="shared" si="248"/>
        <v>31.934252247775014</v>
      </c>
      <c r="V274" s="1">
        <f t="shared" si="248"/>
        <v>77.017902479927884</v>
      </c>
      <c r="W274" s="1">
        <f t="shared" si="248"/>
        <v>3.7569708526794114</v>
      </c>
      <c r="X274" s="1">
        <f t="shared" si="248"/>
        <v>3823.0011310480727</v>
      </c>
    </row>
    <row r="275" spans="1:24" x14ac:dyDescent="0.25">
      <c r="A275" s="2">
        <v>41772</v>
      </c>
      <c r="B275" t="s">
        <v>14</v>
      </c>
      <c r="C275" s="1">
        <v>3830.7877351090342</v>
      </c>
      <c r="D275" s="1">
        <v>10206.578695068592</v>
      </c>
      <c r="E275" s="1">
        <v>730.55938082869932</v>
      </c>
      <c r="F275" s="1">
        <v>31.878954799797789</v>
      </c>
      <c r="G275" s="1">
        <v>39.848693499747235</v>
      </c>
      <c r="H275" s="1">
        <v>403459.05990915018</v>
      </c>
      <c r="J275" t="s">
        <v>20</v>
      </c>
      <c r="K275" s="1">
        <f t="shared" ref="K275:P275" si="249">AVERAGE(C276:C277)</f>
        <v>2635.3269301166174</v>
      </c>
      <c r="L275" s="1">
        <f t="shared" si="249"/>
        <v>13280.241253682429</v>
      </c>
      <c r="M275" s="1">
        <f t="shared" si="249"/>
        <v>749.15543779524796</v>
      </c>
      <c r="N275" s="1">
        <f t="shared" si="249"/>
        <v>14.611187616573986</v>
      </c>
      <c r="O275" s="1">
        <f t="shared" si="249"/>
        <v>22.580926316523431</v>
      </c>
      <c r="P275" s="1">
        <f t="shared" si="249"/>
        <v>650007.83395867213</v>
      </c>
      <c r="R275" t="s">
        <v>20</v>
      </c>
      <c r="S275" s="1">
        <f t="shared" ref="S275:X275" si="250">STDEV(C276:C277)</f>
        <v>86.410329611626352</v>
      </c>
      <c r="T275" s="1">
        <f t="shared" si="250"/>
        <v>33.812737674114175</v>
      </c>
      <c r="U275" s="1">
        <f t="shared" si="250"/>
        <v>217.90430945540652</v>
      </c>
      <c r="V275" s="1">
        <f t="shared" si="250"/>
        <v>9.3924271316985237</v>
      </c>
      <c r="W275" s="1">
        <f t="shared" si="250"/>
        <v>9.3924271316985273</v>
      </c>
      <c r="X275" s="1">
        <f t="shared" si="250"/>
        <v>3864.9124796926494</v>
      </c>
    </row>
    <row r="276" spans="1:24" x14ac:dyDescent="0.25">
      <c r="A276" s="2">
        <v>41772</v>
      </c>
      <c r="B276" t="s">
        <v>23</v>
      </c>
      <c r="C276" s="1">
        <v>2574.2256000836715</v>
      </c>
      <c r="D276" s="1">
        <v>13256.332037582581</v>
      </c>
      <c r="E276" s="1">
        <v>903.23705266093737</v>
      </c>
      <c r="F276" s="1">
        <v>21.252636533198526</v>
      </c>
      <c r="G276" s="1">
        <v>15.939477399898895</v>
      </c>
      <c r="H276" s="1">
        <v>647274.928135589</v>
      </c>
      <c r="J276" t="s">
        <v>21</v>
      </c>
      <c r="K276" s="1">
        <f t="shared" ref="K276:P276" si="251">AVERAGE(C278:C279)</f>
        <v>2042.9096867537085</v>
      </c>
      <c r="L276" s="1">
        <f t="shared" si="251"/>
        <v>12043.603465406941</v>
      </c>
      <c r="M276" s="1">
        <f t="shared" si="251"/>
        <v>830.18111457806742</v>
      </c>
      <c r="N276" s="1">
        <f t="shared" si="251"/>
        <v>34.535534366447607</v>
      </c>
      <c r="O276" s="1">
        <f t="shared" si="251"/>
        <v>5.3131591332996315</v>
      </c>
      <c r="P276" s="1">
        <f t="shared" si="251"/>
        <v>579436.76025607774</v>
      </c>
      <c r="R276" t="s">
        <v>21</v>
      </c>
      <c r="S276" s="1">
        <f t="shared" ref="S276:X276" si="252">STDEV(C278:C279)</f>
        <v>82.653358758947078</v>
      </c>
      <c r="T276" s="1">
        <f t="shared" si="252"/>
        <v>321.22100790408848</v>
      </c>
      <c r="U276" s="1">
        <f t="shared" si="252"/>
        <v>65.746989921889664</v>
      </c>
      <c r="V276" s="1">
        <f t="shared" si="252"/>
        <v>15.027883410717635</v>
      </c>
      <c r="W276" s="1">
        <f t="shared" si="252"/>
        <v>0</v>
      </c>
      <c r="X276" s="1">
        <f t="shared" si="252"/>
        <v>18721.03030210824</v>
      </c>
    </row>
    <row r="277" spans="1:24" x14ac:dyDescent="0.25">
      <c r="A277" s="2">
        <v>41772</v>
      </c>
      <c r="B277" t="s">
        <v>24</v>
      </c>
      <c r="C277" s="1">
        <v>2696.4282601495629</v>
      </c>
      <c r="D277" s="1">
        <v>13304.150469782277</v>
      </c>
      <c r="E277" s="1">
        <v>595.07382292955867</v>
      </c>
      <c r="F277" s="1">
        <v>7.9697386999494473</v>
      </c>
      <c r="G277" s="1">
        <v>29.222375233147972</v>
      </c>
      <c r="H277" s="1">
        <v>652740.73978175537</v>
      </c>
      <c r="J277" t="s">
        <v>22</v>
      </c>
      <c r="K277" s="1">
        <f t="shared" ref="K277:P277" si="253">AVERAGE(C280:C281)</f>
        <v>1243.2792371921137</v>
      </c>
      <c r="L277" s="1">
        <f t="shared" si="253"/>
        <v>6274.8409364268646</v>
      </c>
      <c r="M277" s="1">
        <f t="shared" si="253"/>
        <v>4597.2109400875061</v>
      </c>
      <c r="N277" s="1">
        <f t="shared" si="253"/>
        <v>18.596056966548709</v>
      </c>
      <c r="O277" s="1">
        <f t="shared" si="253"/>
        <v>23.909216099848344</v>
      </c>
      <c r="P277" s="1">
        <f t="shared" si="253"/>
        <v>464622.00562016806</v>
      </c>
      <c r="R277" t="s">
        <v>22</v>
      </c>
      <c r="S277" s="1">
        <f t="shared" ref="S277:X277" si="254">STDEV(C280:C281)</f>
        <v>0</v>
      </c>
      <c r="T277" s="1">
        <f t="shared" si="254"/>
        <v>123.98003813842077</v>
      </c>
      <c r="U277" s="1">
        <f t="shared" si="254"/>
        <v>264.86644511389864</v>
      </c>
      <c r="V277" s="1">
        <f t="shared" si="254"/>
        <v>11.270912558038228</v>
      </c>
      <c r="W277" s="1">
        <f t="shared" si="254"/>
        <v>0</v>
      </c>
      <c r="X277" s="1">
        <f t="shared" si="254"/>
        <v>2403.5696351528231</v>
      </c>
    </row>
    <row r="278" spans="1:24" x14ac:dyDescent="0.25">
      <c r="A278" s="2">
        <v>41772</v>
      </c>
      <c r="B278" t="s">
        <v>25</v>
      </c>
      <c r="C278" s="1">
        <v>1984.4649362874125</v>
      </c>
      <c r="D278" s="1">
        <v>11816.465912458381</v>
      </c>
      <c r="E278" s="1">
        <v>876.6712569944392</v>
      </c>
      <c r="F278" s="1">
        <v>23.909216099848344</v>
      </c>
      <c r="G278" s="1">
        <v>5.3131591332996315</v>
      </c>
      <c r="H278" s="1">
        <v>566198.99277865817</v>
      </c>
      <c r="J278" t="s">
        <v>15</v>
      </c>
      <c r="K278" s="1">
        <f t="shared" ref="K278:P278" si="255">AVERAGE(C282:C283)</f>
        <v>444.97707741384414</v>
      </c>
      <c r="L278" s="1">
        <f t="shared" si="255"/>
        <v>1896.7978105879683</v>
      </c>
      <c r="M278" s="1">
        <f t="shared" si="255"/>
        <v>4816.3787543361159</v>
      </c>
      <c r="N278" s="1">
        <f t="shared" si="255"/>
        <v>37.192113933097417</v>
      </c>
      <c r="O278" s="1">
        <f t="shared" si="255"/>
        <v>15.939477399898895</v>
      </c>
      <c r="P278" s="1">
        <f t="shared" si="255"/>
        <v>373110.77498544351</v>
      </c>
      <c r="R278" t="s">
        <v>15</v>
      </c>
      <c r="S278" s="1">
        <f t="shared" ref="S278:X278" si="256">STDEV(C282:C283)</f>
        <v>1.8784854263397208</v>
      </c>
      <c r="T278" s="1">
        <f t="shared" si="256"/>
        <v>48.840621084832428</v>
      </c>
      <c r="U278" s="1">
        <f t="shared" si="256"/>
        <v>202.87642604468761</v>
      </c>
      <c r="V278" s="1">
        <f t="shared" si="256"/>
        <v>7.5139417053588247</v>
      </c>
      <c r="W278" s="1">
        <f t="shared" si="256"/>
        <v>7.5139417053588211</v>
      </c>
      <c r="X278" s="1">
        <f t="shared" si="256"/>
        <v>293.22025938422559</v>
      </c>
    </row>
    <row r="279" spans="1:24" x14ac:dyDescent="0.25">
      <c r="A279" s="2">
        <v>41772</v>
      </c>
      <c r="B279" t="s">
        <v>26</v>
      </c>
      <c r="C279" s="1">
        <v>2101.3544372200045</v>
      </c>
      <c r="D279" s="1">
        <v>12270.741018355498</v>
      </c>
      <c r="E279" s="1">
        <v>783.69097216169564</v>
      </c>
      <c r="F279" s="1">
        <v>45.16185263304687</v>
      </c>
      <c r="G279" s="1">
        <v>5.3131591332996315</v>
      </c>
      <c r="H279" s="1">
        <v>592674.52773349732</v>
      </c>
      <c r="S279" s="1"/>
      <c r="T279" s="1"/>
      <c r="U279" s="1"/>
      <c r="V279" s="1"/>
      <c r="W279" s="1"/>
      <c r="X279" s="1"/>
    </row>
    <row r="280" spans="1:24" x14ac:dyDescent="0.25">
      <c r="A280" s="2">
        <v>41772</v>
      </c>
      <c r="B280" t="s">
        <v>27</v>
      </c>
      <c r="C280" s="1">
        <v>1243.2792371921137</v>
      </c>
      <c r="D280" s="1">
        <v>6362.5080621263087</v>
      </c>
      <c r="E280" s="1">
        <v>4409.9220806386938</v>
      </c>
      <c r="F280" s="1">
        <v>10.626318266599263</v>
      </c>
      <c r="G280" s="1">
        <v>23.909216099848344</v>
      </c>
      <c r="H280" s="1">
        <v>466321.58600823866</v>
      </c>
      <c r="S280" s="1"/>
      <c r="T280" s="1"/>
      <c r="U280" s="1"/>
      <c r="V280" s="1"/>
      <c r="W280" s="1"/>
      <c r="X280" s="1"/>
    </row>
    <row r="281" spans="1:24" x14ac:dyDescent="0.25">
      <c r="A281" s="2">
        <v>41772</v>
      </c>
      <c r="B281" t="s">
        <v>28</v>
      </c>
      <c r="C281" s="1">
        <v>1243.2792371921137</v>
      </c>
      <c r="D281" s="1">
        <v>6187.1738107274205</v>
      </c>
      <c r="E281" s="1">
        <v>4784.4997995363183</v>
      </c>
      <c r="F281" s="1">
        <v>26.565795666498158</v>
      </c>
      <c r="G281" s="1">
        <v>23.909216099848344</v>
      </c>
      <c r="H281" s="1">
        <v>462922.42523209739</v>
      </c>
      <c r="S281" s="1"/>
      <c r="T281" s="1"/>
      <c r="U281" s="1"/>
      <c r="V281" s="1"/>
      <c r="W281" s="1"/>
      <c r="X281" s="1"/>
    </row>
    <row r="282" spans="1:24" x14ac:dyDescent="0.25">
      <c r="A282" s="2">
        <v>41772</v>
      </c>
      <c r="B282" t="s">
        <v>17</v>
      </c>
      <c r="C282" s="1">
        <v>446.30536719716906</v>
      </c>
      <c r="D282" s="1">
        <v>1931.3333449544161</v>
      </c>
      <c r="E282" s="1">
        <v>4959.8340509352056</v>
      </c>
      <c r="F282" s="1">
        <v>42.505273066397052</v>
      </c>
      <c r="G282" s="1">
        <v>21.252636533198526</v>
      </c>
      <c r="H282" s="1">
        <v>372903.43695165165</v>
      </c>
      <c r="S282" s="1"/>
      <c r="T282" s="1"/>
      <c r="U282" s="1"/>
      <c r="V282" s="1"/>
      <c r="W282" s="1"/>
      <c r="X282" s="1"/>
    </row>
    <row r="283" spans="1:24" x14ac:dyDescent="0.25">
      <c r="A283" s="2">
        <v>41772</v>
      </c>
      <c r="B283" t="s">
        <v>18</v>
      </c>
      <c r="C283" s="1">
        <v>443.64878763051922</v>
      </c>
      <c r="D283" s="1">
        <v>1862.2622762215208</v>
      </c>
      <c r="E283" s="1">
        <v>4672.9234577370262</v>
      </c>
      <c r="F283" s="1">
        <v>31.878954799797789</v>
      </c>
      <c r="G283" s="1">
        <v>10.626318266599263</v>
      </c>
      <c r="H283" s="1">
        <v>373318.11301923537</v>
      </c>
      <c r="S283" s="1"/>
      <c r="T283" s="1"/>
      <c r="U283" s="1"/>
      <c r="V283" s="1"/>
      <c r="W283" s="1"/>
      <c r="X283" s="1"/>
    </row>
    <row r="284" spans="1:24" x14ac:dyDescent="0.25">
      <c r="A284" s="2">
        <v>41871</v>
      </c>
      <c r="B284" t="s">
        <v>12</v>
      </c>
      <c r="C284" s="1">
        <v>9376.6632384471905</v>
      </c>
      <c r="D284" s="1">
        <v>10143.883417295658</v>
      </c>
      <c r="E284" s="1">
        <v>1392.0476929245035</v>
      </c>
      <c r="F284" s="1">
        <v>87.135809786113967</v>
      </c>
      <c r="G284" s="1">
        <v>78.634755172834559</v>
      </c>
      <c r="H284" s="1">
        <v>766636.29122380191</v>
      </c>
      <c r="J284" t="s">
        <v>13</v>
      </c>
      <c r="K284" s="1">
        <f t="shared" ref="K284:P284" si="257">AVERAGE(C284:C285)</f>
        <v>9603.0038175257541</v>
      </c>
      <c r="L284" s="1">
        <f t="shared" si="257"/>
        <v>10346.846096187703</v>
      </c>
      <c r="M284" s="1">
        <f t="shared" si="257"/>
        <v>1378.2334791779244</v>
      </c>
      <c r="N284" s="1">
        <f t="shared" si="257"/>
        <v>110.51370997263234</v>
      </c>
      <c r="O284" s="1">
        <f t="shared" si="257"/>
        <v>81.822650652814332</v>
      </c>
      <c r="P284" s="1">
        <f t="shared" si="257"/>
        <v>770354.17886855383</v>
      </c>
      <c r="R284" t="s">
        <v>13</v>
      </c>
      <c r="S284" s="1">
        <f t="shared" ref="S284:X284" si="258">STDEV(C284:C285)</f>
        <v>320.09391664828604</v>
      </c>
      <c r="T284" s="1">
        <f t="shared" si="258"/>
        <v>287.03257314470682</v>
      </c>
      <c r="U284" s="1">
        <f t="shared" si="258"/>
        <v>19.536248433932805</v>
      </c>
      <c r="V284" s="1">
        <f t="shared" si="258"/>
        <v>33.061343503578826</v>
      </c>
      <c r="W284" s="1">
        <f t="shared" si="258"/>
        <v>4.5083650232152817</v>
      </c>
      <c r="X284" s="1">
        <f t="shared" si="258"/>
        <v>5257.8871305876237</v>
      </c>
    </row>
    <row r="285" spans="1:24" x14ac:dyDescent="0.25">
      <c r="A285" s="2">
        <v>41871</v>
      </c>
      <c r="B285" t="s">
        <v>14</v>
      </c>
      <c r="C285" s="1">
        <v>9829.3443966043196</v>
      </c>
      <c r="D285" s="1">
        <v>10549.808775079749</v>
      </c>
      <c r="E285" s="1">
        <v>1364.4192654313456</v>
      </c>
      <c r="F285" s="1">
        <v>133.89161015915073</v>
      </c>
      <c r="G285" s="1">
        <v>85.010546132794104</v>
      </c>
      <c r="H285" s="1">
        <v>774072.06651330588</v>
      </c>
      <c r="J285" t="s">
        <v>20</v>
      </c>
      <c r="K285" s="1">
        <f t="shared" ref="K285:P285" si="259">AVERAGE(C286:C287)</f>
        <v>69155.016647201352</v>
      </c>
      <c r="L285" s="1">
        <f t="shared" si="259"/>
        <v>12988.54881726428</v>
      </c>
      <c r="M285" s="1">
        <f t="shared" si="259"/>
        <v>1801.1609461885751</v>
      </c>
      <c r="N285" s="1">
        <f t="shared" si="259"/>
        <v>9.5636864399393389</v>
      </c>
      <c r="O285" s="1">
        <f t="shared" si="259"/>
        <v>112.63897362595219</v>
      </c>
      <c r="P285" s="1">
        <f t="shared" si="259"/>
        <v>1012567.8141844189</v>
      </c>
      <c r="R285" t="s">
        <v>20</v>
      </c>
      <c r="S285" s="1">
        <f t="shared" ref="S285:X285" si="260">STDEV(C286:C287)</f>
        <v>416.27237047688004</v>
      </c>
      <c r="T285" s="1">
        <f t="shared" si="260"/>
        <v>434.30583056973956</v>
      </c>
      <c r="U285" s="1">
        <f t="shared" si="260"/>
        <v>329.11064669471824</v>
      </c>
      <c r="V285" s="1">
        <f t="shared" si="260"/>
        <v>7.5139417053588176</v>
      </c>
      <c r="W285" s="1">
        <f t="shared" si="260"/>
        <v>30.055766821435359</v>
      </c>
      <c r="X285" s="1">
        <f t="shared" si="260"/>
        <v>12135.702390876675</v>
      </c>
    </row>
    <row r="286" spans="1:24" x14ac:dyDescent="0.25">
      <c r="A286" s="2">
        <v>41871</v>
      </c>
      <c r="B286" t="s">
        <v>23</v>
      </c>
      <c r="C286" s="1">
        <v>69449.365663186152</v>
      </c>
      <c r="D286" s="1">
        <v>13295.649415168999</v>
      </c>
      <c r="E286" s="1">
        <v>2033.8773162270991</v>
      </c>
      <c r="F286" s="1">
        <v>14.87684557323897</v>
      </c>
      <c r="G286" s="1">
        <v>133.89161015915073</v>
      </c>
      <c r="H286" s="1">
        <v>1021149.0516394696</v>
      </c>
      <c r="J286" t="s">
        <v>21</v>
      </c>
      <c r="K286" s="1">
        <f t="shared" ref="K286:P286" si="261">AVERAGE(C288:C289)</f>
        <v>119110.40145031115</v>
      </c>
      <c r="L286" s="1">
        <f t="shared" si="261"/>
        <v>7433.1096274861848</v>
      </c>
      <c r="M286" s="1">
        <f t="shared" si="261"/>
        <v>1168.8950093259191</v>
      </c>
      <c r="N286" s="1">
        <f t="shared" si="261"/>
        <v>8.5010546132794111</v>
      </c>
      <c r="O286" s="1">
        <f t="shared" si="261"/>
        <v>42.505273066397052</v>
      </c>
      <c r="P286" s="1">
        <f t="shared" si="261"/>
        <v>1545847.4740178799</v>
      </c>
      <c r="R286" t="s">
        <v>21</v>
      </c>
      <c r="S286" s="1">
        <f t="shared" ref="S286:X286" si="262">STDEV(C288:C289)</f>
        <v>562.04283956083634</v>
      </c>
      <c r="T286" s="1">
        <f t="shared" si="262"/>
        <v>130.74258567324372</v>
      </c>
      <c r="U286" s="1">
        <f t="shared" si="262"/>
        <v>168.31229420003791</v>
      </c>
      <c r="V286" s="1">
        <f t="shared" si="262"/>
        <v>0</v>
      </c>
      <c r="W286" s="1">
        <f t="shared" si="262"/>
        <v>12.022306728574147</v>
      </c>
      <c r="X286" s="1">
        <f t="shared" si="262"/>
        <v>2473.9732311597418</v>
      </c>
    </row>
    <row r="287" spans="1:24" x14ac:dyDescent="0.25">
      <c r="A287" s="2">
        <v>41871</v>
      </c>
      <c r="B287" t="s">
        <v>24</v>
      </c>
      <c r="C287" s="1">
        <v>68860.667631216551</v>
      </c>
      <c r="D287" s="1">
        <v>12681.448219359561</v>
      </c>
      <c r="E287" s="1">
        <v>1568.4445761500513</v>
      </c>
      <c r="F287" s="1">
        <v>4.2505273066397056</v>
      </c>
      <c r="G287" s="1">
        <v>91.386337092753664</v>
      </c>
      <c r="H287" s="1">
        <v>1003986.5767293682</v>
      </c>
      <c r="J287" t="s">
        <v>22</v>
      </c>
      <c r="K287" s="1">
        <f t="shared" ref="K287:P287" si="263">AVERAGE(C290:C291)</f>
        <v>55778.607213206196</v>
      </c>
      <c r="L287" s="1">
        <f t="shared" si="263"/>
        <v>9167.3247685951847</v>
      </c>
      <c r="M287" s="1">
        <f t="shared" si="263"/>
        <v>2620.4500845433786</v>
      </c>
      <c r="N287" s="1">
        <f t="shared" si="263"/>
        <v>27.628427493158085</v>
      </c>
      <c r="O287" s="1">
        <f t="shared" si="263"/>
        <v>47.818432199696687</v>
      </c>
      <c r="P287" s="1">
        <f t="shared" si="263"/>
        <v>1092644.1701108527</v>
      </c>
      <c r="R287" t="s">
        <v>22</v>
      </c>
      <c r="S287" s="1">
        <f t="shared" ref="S287:X287" si="264">STDEV(C290:C291)</f>
        <v>217.90430945540473</v>
      </c>
      <c r="T287" s="1">
        <f t="shared" si="264"/>
        <v>247.96007627684153</v>
      </c>
      <c r="U287" s="1">
        <f t="shared" si="264"/>
        <v>192.35690765718567</v>
      </c>
      <c r="V287" s="1">
        <f t="shared" si="264"/>
        <v>0</v>
      </c>
      <c r="W287" s="1">
        <f t="shared" si="264"/>
        <v>7.5139417053587945</v>
      </c>
      <c r="X287" s="1">
        <f t="shared" si="264"/>
        <v>9510.4929746546895</v>
      </c>
    </row>
    <row r="288" spans="1:24" x14ac:dyDescent="0.25">
      <c r="A288" s="2">
        <v>41871</v>
      </c>
      <c r="B288" t="s">
        <v>25</v>
      </c>
      <c r="C288" s="1">
        <v>119507.82575348196</v>
      </c>
      <c r="D288" s="1">
        <v>7525.558596405599</v>
      </c>
      <c r="E288" s="1">
        <v>1287.9097739118308</v>
      </c>
      <c r="F288" s="1">
        <v>8.5010546132794111</v>
      </c>
      <c r="G288" s="1">
        <v>34.004218453117645</v>
      </c>
      <c r="H288" s="1">
        <v>1544098.110769653</v>
      </c>
      <c r="J288" t="s">
        <v>15</v>
      </c>
      <c r="K288" s="1">
        <f t="shared" ref="K288:P288" si="265">AVERAGE(C292:C293)</f>
        <v>29495.471612599576</v>
      </c>
      <c r="L288" s="1">
        <f t="shared" si="265"/>
        <v>9968.5491658967694</v>
      </c>
      <c r="M288" s="1">
        <f t="shared" si="265"/>
        <v>887.29757526103845</v>
      </c>
      <c r="N288" s="1">
        <f t="shared" si="265"/>
        <v>81.822650652814332</v>
      </c>
      <c r="O288" s="1">
        <f t="shared" si="265"/>
        <v>177.45951505220773</v>
      </c>
      <c r="P288" s="1">
        <f t="shared" si="265"/>
        <v>1314906.9503086037</v>
      </c>
      <c r="R288" t="s">
        <v>15</v>
      </c>
      <c r="S288" s="1">
        <f t="shared" ref="S288:X288" si="266">STDEV(C292:C293)</f>
        <v>332.11622337685952</v>
      </c>
      <c r="T288" s="1">
        <f t="shared" si="266"/>
        <v>238.9433462304105</v>
      </c>
      <c r="U288" s="1">
        <f t="shared" si="266"/>
        <v>1.5027883410717606</v>
      </c>
      <c r="V288" s="1">
        <f t="shared" si="266"/>
        <v>1.5027883410717606</v>
      </c>
      <c r="W288" s="1">
        <f t="shared" si="266"/>
        <v>28.552978480363347</v>
      </c>
      <c r="X288" s="1">
        <f t="shared" si="266"/>
        <v>5579.6939398525401</v>
      </c>
    </row>
    <row r="289" spans="1:24" x14ac:dyDescent="0.25">
      <c r="A289" s="2">
        <v>41871</v>
      </c>
      <c r="B289" t="s">
        <v>26</v>
      </c>
      <c r="C289" s="1">
        <v>118712.97714714034</v>
      </c>
      <c r="D289" s="1">
        <v>7340.6606585667714</v>
      </c>
      <c r="E289" s="1">
        <v>1049.8802447400074</v>
      </c>
      <c r="F289" s="1">
        <v>8.5010546132794111</v>
      </c>
      <c r="G289" s="1">
        <v>51.006327679676467</v>
      </c>
      <c r="H289" s="1">
        <v>1547596.8372661071</v>
      </c>
      <c r="S289" s="1"/>
      <c r="T289" s="1"/>
      <c r="U289" s="1"/>
      <c r="V289" s="1"/>
      <c r="W289" s="1"/>
      <c r="X289" s="1"/>
    </row>
    <row r="290" spans="1:24" x14ac:dyDescent="0.25">
      <c r="A290" s="2">
        <v>41871</v>
      </c>
      <c r="B290" t="s">
        <v>27</v>
      </c>
      <c r="C290" s="1">
        <v>55624.525598340508</v>
      </c>
      <c r="D290" s="1">
        <v>9342.6590199940729</v>
      </c>
      <c r="E290" s="1">
        <v>2756.4669583558489</v>
      </c>
      <c r="F290" s="1">
        <v>27.628427493158085</v>
      </c>
      <c r="G290" s="1">
        <v>42.505273066397052</v>
      </c>
      <c r="H290" s="1">
        <v>1099369.104185658</v>
      </c>
      <c r="S290" s="1"/>
      <c r="T290" s="1"/>
      <c r="U290" s="1"/>
      <c r="V290" s="1"/>
      <c r="W290" s="1"/>
      <c r="X290" s="1"/>
    </row>
    <row r="291" spans="1:24" x14ac:dyDescent="0.25">
      <c r="A291" s="2">
        <v>41871</v>
      </c>
      <c r="B291" t="s">
        <v>28</v>
      </c>
      <c r="C291" s="1">
        <v>55932.688828071885</v>
      </c>
      <c r="D291" s="1">
        <v>8991.9905171962964</v>
      </c>
      <c r="E291" s="1">
        <v>2484.4332107309078</v>
      </c>
      <c r="F291" s="1">
        <v>27.628427493158085</v>
      </c>
      <c r="G291" s="1">
        <v>53.131591332996322</v>
      </c>
      <c r="H291" s="1">
        <v>1085919.2360360473</v>
      </c>
      <c r="S291" s="1"/>
      <c r="T291" s="1"/>
      <c r="U291" s="1"/>
      <c r="V291" s="1"/>
      <c r="W291" s="1"/>
      <c r="X291" s="1"/>
    </row>
    <row r="292" spans="1:24" x14ac:dyDescent="0.25">
      <c r="A292" s="2">
        <v>41871</v>
      </c>
      <c r="B292" t="s">
        <v>17</v>
      </c>
      <c r="C292" s="1">
        <v>29260.629978907735</v>
      </c>
      <c r="D292" s="1">
        <v>10137.507626335699</v>
      </c>
      <c r="E292" s="1">
        <v>888.36020708769843</v>
      </c>
      <c r="F292" s="1">
        <v>82.885282479474256</v>
      </c>
      <c r="G292" s="1">
        <v>157.26951034566912</v>
      </c>
      <c r="H292" s="1">
        <v>1310961.5108867884</v>
      </c>
      <c r="S292" s="1"/>
      <c r="T292" s="1"/>
      <c r="U292" s="1"/>
      <c r="V292" s="1"/>
      <c r="W292" s="1"/>
      <c r="X292" s="1"/>
    </row>
    <row r="293" spans="1:24" x14ac:dyDescent="0.25">
      <c r="A293" s="2">
        <v>41871</v>
      </c>
      <c r="B293" t="s">
        <v>18</v>
      </c>
      <c r="C293" s="1">
        <v>29730.313246291422</v>
      </c>
      <c r="D293" s="1">
        <v>9799.590705457842</v>
      </c>
      <c r="E293" s="1">
        <v>886.23494343437858</v>
      </c>
      <c r="F293" s="1">
        <v>80.760018826154408</v>
      </c>
      <c r="G293" s="1">
        <v>197.64951975874632</v>
      </c>
      <c r="H293" s="1">
        <v>1318852.3897304188</v>
      </c>
      <c r="S293" s="1"/>
      <c r="T293" s="1"/>
      <c r="U293" s="1"/>
      <c r="V293" s="1"/>
      <c r="W293" s="1"/>
      <c r="X293" s="1"/>
    </row>
    <row r="294" spans="1:24" x14ac:dyDescent="0.25">
      <c r="A294" s="2">
        <v>41912</v>
      </c>
      <c r="B294" t="s">
        <v>12</v>
      </c>
      <c r="C294" s="1">
        <v>7564.4696356275308</v>
      </c>
      <c r="D294" s="1">
        <v>4765.7392712550609</v>
      </c>
      <c r="E294" s="1">
        <v>338.11821862348177</v>
      </c>
      <c r="F294" s="1">
        <v>113.52874493927126</v>
      </c>
      <c r="G294" s="1">
        <v>17.276113360323887</v>
      </c>
      <c r="H294" s="1">
        <v>515259.66007630946</v>
      </c>
      <c r="J294" t="s">
        <v>13</v>
      </c>
      <c r="K294" s="1">
        <f t="shared" ref="K294:P294" si="267">AVERAGE(C294:C295)</f>
        <v>6490.8825910931173</v>
      </c>
      <c r="L294" s="1">
        <f t="shared" si="267"/>
        <v>4752.1651821862351</v>
      </c>
      <c r="M294" s="1">
        <f t="shared" si="267"/>
        <v>336.88421052631577</v>
      </c>
      <c r="N294" s="1">
        <f t="shared" si="267"/>
        <v>113.52874493927126</v>
      </c>
      <c r="O294" s="1">
        <f t="shared" si="267"/>
        <v>24.680161943319838</v>
      </c>
      <c r="P294" s="1">
        <f t="shared" si="267"/>
        <v>522255.01214013185</v>
      </c>
      <c r="R294" t="s">
        <v>13</v>
      </c>
      <c r="S294" s="1">
        <f t="shared" ref="S294:X294" si="268">STDEV(C294:C295)</f>
        <v>1518.2813587686178</v>
      </c>
      <c r="T294" s="1">
        <f t="shared" si="268"/>
        <v>19.196660857993741</v>
      </c>
      <c r="U294" s="1">
        <f t="shared" si="268"/>
        <v>1.7451509870903694</v>
      </c>
      <c r="V294" s="1">
        <f t="shared" si="268"/>
        <v>0</v>
      </c>
      <c r="W294" s="1">
        <f t="shared" si="268"/>
        <v>10.470905922542149</v>
      </c>
      <c r="X294" s="1">
        <f t="shared" si="268"/>
        <v>9892.9217622322376</v>
      </c>
    </row>
    <row r="295" spans="1:24" x14ac:dyDescent="0.25">
      <c r="A295" s="2">
        <v>41912</v>
      </c>
      <c r="B295" t="s">
        <v>14</v>
      </c>
      <c r="C295" s="1">
        <v>5417.2955465587047</v>
      </c>
      <c r="D295" s="1">
        <v>4738.5910931174094</v>
      </c>
      <c r="E295" s="1">
        <v>335.65020242914977</v>
      </c>
      <c r="F295" s="1">
        <v>113.52874493927126</v>
      </c>
      <c r="G295" s="1">
        <v>32.084210526315786</v>
      </c>
      <c r="H295" s="1">
        <v>529250.36420395423</v>
      </c>
      <c r="J295" t="s">
        <v>20</v>
      </c>
      <c r="K295" s="1">
        <f t="shared" ref="K295:P295" si="269">AVERAGE(C296:C297)</f>
        <v>4319.0283400809712</v>
      </c>
      <c r="L295" s="1">
        <f t="shared" si="269"/>
        <v>3925.3797570850202</v>
      </c>
      <c r="M295" s="1">
        <f t="shared" si="269"/>
        <v>512.11336032388658</v>
      </c>
      <c r="N295" s="1">
        <f t="shared" si="269"/>
        <v>20.978137651821861</v>
      </c>
      <c r="O295" s="1">
        <f t="shared" si="269"/>
        <v>18.51012145748988</v>
      </c>
      <c r="P295" s="1">
        <f t="shared" si="269"/>
        <v>561557.61359694763</v>
      </c>
      <c r="R295" t="s">
        <v>20</v>
      </c>
      <c r="S295" s="1">
        <f t="shared" ref="S295:X295" si="270">STDEV(C296:C297)</f>
        <v>118.67026712214447</v>
      </c>
      <c r="T295" s="1">
        <f t="shared" si="270"/>
        <v>197.20206154121078</v>
      </c>
      <c r="U295" s="1">
        <f t="shared" si="270"/>
        <v>19.196660857993983</v>
      </c>
      <c r="V295" s="1">
        <f t="shared" si="270"/>
        <v>5.2354529612711076</v>
      </c>
      <c r="W295" s="1">
        <f t="shared" si="270"/>
        <v>1.7451509870903619</v>
      </c>
      <c r="X295" s="1">
        <f t="shared" si="270"/>
        <v>11873.998034518067</v>
      </c>
    </row>
    <row r="296" spans="1:24" x14ac:dyDescent="0.25">
      <c r="A296" s="2">
        <v>41912</v>
      </c>
      <c r="B296" t="s">
        <v>23</v>
      </c>
      <c r="C296" s="1">
        <v>4235.1157894736843</v>
      </c>
      <c r="D296" s="1">
        <v>3785.9368421052632</v>
      </c>
      <c r="E296" s="1">
        <v>498.53927125506073</v>
      </c>
      <c r="F296" s="1">
        <v>24.680161943319838</v>
      </c>
      <c r="G296" s="1">
        <v>19.744129554655871</v>
      </c>
      <c r="H296" s="1">
        <v>553161.42906694417</v>
      </c>
      <c r="J296" t="s">
        <v>21</v>
      </c>
      <c r="K296" s="1">
        <f t="shared" ref="K296:P296" si="271">AVERAGE(C298:C299)</f>
        <v>5578.9506072874501</v>
      </c>
      <c r="L296" s="1">
        <f t="shared" si="271"/>
        <v>2345.849392712551</v>
      </c>
      <c r="M296" s="1">
        <f t="shared" si="271"/>
        <v>1076.055060728745</v>
      </c>
      <c r="N296" s="1">
        <f t="shared" si="271"/>
        <v>17.276113360323887</v>
      </c>
      <c r="O296" s="1">
        <f t="shared" si="271"/>
        <v>19.744129554655871</v>
      </c>
      <c r="P296" s="1">
        <f t="shared" si="271"/>
        <v>447667.29101630254</v>
      </c>
      <c r="R296" t="s">
        <v>21</v>
      </c>
      <c r="S296" s="1">
        <f t="shared" ref="S296:X296" si="272">STDEV(C298:C299)</f>
        <v>965.06849586096598</v>
      </c>
      <c r="T296" s="1">
        <f t="shared" si="272"/>
        <v>267.00810102482524</v>
      </c>
      <c r="U296" s="1">
        <f t="shared" si="272"/>
        <v>59.335133561072396</v>
      </c>
      <c r="V296" s="1">
        <f t="shared" si="272"/>
        <v>10.470905922542176</v>
      </c>
      <c r="W296" s="1">
        <f t="shared" si="272"/>
        <v>3.4903019741807184</v>
      </c>
      <c r="X296" s="1">
        <f t="shared" si="272"/>
        <v>6179.9612015959947</v>
      </c>
    </row>
    <row r="297" spans="1:24" x14ac:dyDescent="0.25">
      <c r="A297" s="2">
        <v>41912</v>
      </c>
      <c r="B297" t="s">
        <v>24</v>
      </c>
      <c r="C297" s="1">
        <v>4402.9408906882591</v>
      </c>
      <c r="D297" s="1">
        <v>4064.8226720647772</v>
      </c>
      <c r="E297" s="1">
        <v>525.68744939271255</v>
      </c>
      <c r="F297" s="1">
        <v>17.276113360323887</v>
      </c>
      <c r="G297" s="1">
        <v>17.276113360323887</v>
      </c>
      <c r="H297" s="1">
        <v>569953.79812695109</v>
      </c>
      <c r="J297" t="s">
        <v>22</v>
      </c>
      <c r="K297" s="1">
        <f t="shared" ref="K297:P297" si="273">AVERAGE(C300:C301)</f>
        <v>32321.140080971658</v>
      </c>
      <c r="L297" s="1">
        <f t="shared" si="273"/>
        <v>12130.2995951417</v>
      </c>
      <c r="M297" s="1">
        <f t="shared" si="273"/>
        <v>4407.876923076923</v>
      </c>
      <c r="N297" s="1">
        <f t="shared" si="273"/>
        <v>40.722267206477731</v>
      </c>
      <c r="O297" s="1">
        <f t="shared" si="273"/>
        <v>91.316599190283398</v>
      </c>
      <c r="P297" s="1">
        <f t="shared" si="273"/>
        <v>814967.32570239343</v>
      </c>
      <c r="R297" t="s">
        <v>22</v>
      </c>
      <c r="S297" s="1">
        <f t="shared" ref="S297:X297" si="274">STDEV(C300:C301)</f>
        <v>429.3071428242302</v>
      </c>
      <c r="T297" s="1">
        <f t="shared" si="274"/>
        <v>6.9806039483614768</v>
      </c>
      <c r="U297" s="1">
        <f t="shared" si="274"/>
        <v>24.432113819264526</v>
      </c>
      <c r="V297" s="1">
        <f t="shared" si="274"/>
        <v>19.196660857993994</v>
      </c>
      <c r="W297" s="1">
        <f t="shared" si="274"/>
        <v>10.470905922542176</v>
      </c>
      <c r="X297" s="1">
        <f t="shared" si="274"/>
        <v>13456.367132507399</v>
      </c>
    </row>
    <row r="298" spans="1:24" x14ac:dyDescent="0.25">
      <c r="A298" s="2">
        <v>41912</v>
      </c>
      <c r="B298" t="s">
        <v>25</v>
      </c>
      <c r="C298" s="1">
        <v>4896.5441295546561</v>
      </c>
      <c r="D298" s="1">
        <v>2157.0461538461541</v>
      </c>
      <c r="E298" s="1">
        <v>1034.0987854251011</v>
      </c>
      <c r="F298" s="1">
        <v>24.680161943319838</v>
      </c>
      <c r="G298" s="1">
        <v>22.212145748987854</v>
      </c>
      <c r="H298" s="1">
        <v>443297.39854318422</v>
      </c>
      <c r="J298" t="s">
        <v>15</v>
      </c>
      <c r="K298" s="1">
        <f t="shared" ref="K298:P298" si="275">AVERAGE(C302:C303)</f>
        <v>23535.002429149798</v>
      </c>
      <c r="L298" s="1">
        <f t="shared" si="275"/>
        <v>10337.285829959514</v>
      </c>
      <c r="M298" s="1">
        <f t="shared" si="275"/>
        <v>2737.0299595141701</v>
      </c>
      <c r="N298" s="1">
        <f t="shared" si="275"/>
        <v>9.8720647773279353</v>
      </c>
      <c r="O298" s="1">
        <f t="shared" si="275"/>
        <v>49.360323886639677</v>
      </c>
      <c r="P298" s="1">
        <f t="shared" si="275"/>
        <v>740864.16926812357</v>
      </c>
      <c r="R298" t="s">
        <v>15</v>
      </c>
      <c r="S298" s="1">
        <f t="shared" ref="S298:X298" si="276">STDEV(C302:C303)</f>
        <v>24.432113819264526</v>
      </c>
      <c r="T298" s="1">
        <f t="shared" si="276"/>
        <v>870.83034255809014</v>
      </c>
      <c r="U298" s="1">
        <f t="shared" si="276"/>
        <v>188.47630660575925</v>
      </c>
      <c r="V298" s="1">
        <f t="shared" si="276"/>
        <v>0</v>
      </c>
      <c r="W298" s="1">
        <f t="shared" si="276"/>
        <v>20.941811845084299</v>
      </c>
      <c r="X298" s="1">
        <f t="shared" si="276"/>
        <v>12746.169978291746</v>
      </c>
    </row>
    <row r="299" spans="1:24" x14ac:dyDescent="0.25">
      <c r="A299" s="2">
        <v>41912</v>
      </c>
      <c r="B299" t="s">
        <v>26</v>
      </c>
      <c r="C299" s="1">
        <v>6261.3570850202432</v>
      </c>
      <c r="D299" s="1">
        <v>2534.6526315789474</v>
      </c>
      <c r="E299" s="1">
        <v>1118.0113360323887</v>
      </c>
      <c r="F299" s="1">
        <v>9.8720647773279353</v>
      </c>
      <c r="G299" s="1">
        <v>17.276113360323887</v>
      </c>
      <c r="H299" s="1">
        <v>452037.1834894208</v>
      </c>
      <c r="S299" s="1"/>
      <c r="T299" s="1"/>
      <c r="U299" s="1"/>
      <c r="V299" s="1"/>
      <c r="W299" s="1"/>
      <c r="X299" s="1"/>
    </row>
    <row r="300" spans="1:24" x14ac:dyDescent="0.25">
      <c r="A300" s="2">
        <v>41912</v>
      </c>
      <c r="B300" t="s">
        <v>27</v>
      </c>
      <c r="C300" s="1">
        <v>32624.706072874495</v>
      </c>
      <c r="D300" s="1">
        <v>12135.235627530365</v>
      </c>
      <c r="E300" s="1">
        <v>4425.1530364372466</v>
      </c>
      <c r="F300" s="1">
        <v>27.148178137651822</v>
      </c>
      <c r="G300" s="1">
        <v>98.720647773279353</v>
      </c>
      <c r="H300" s="1">
        <v>824482.41415192513</v>
      </c>
      <c r="S300" s="1"/>
      <c r="T300" s="1"/>
      <c r="U300" s="1"/>
      <c r="V300" s="1"/>
      <c r="W300" s="1"/>
      <c r="X300" s="1"/>
    </row>
    <row r="301" spans="1:24" x14ac:dyDescent="0.25">
      <c r="A301" s="2">
        <v>41912</v>
      </c>
      <c r="B301" t="s">
        <v>28</v>
      </c>
      <c r="C301" s="1">
        <v>32017.574089068825</v>
      </c>
      <c r="D301" s="1">
        <v>12125.363562753037</v>
      </c>
      <c r="E301" s="1">
        <v>4390.6008097165995</v>
      </c>
      <c r="F301" s="1">
        <v>54.296356275303644</v>
      </c>
      <c r="G301" s="1">
        <v>83.912550607287443</v>
      </c>
      <c r="H301" s="1">
        <v>805452.23725286161</v>
      </c>
      <c r="S301" s="1"/>
      <c r="T301" s="1"/>
      <c r="U301" s="1"/>
      <c r="V301" s="1"/>
      <c r="W301" s="1"/>
      <c r="X301" s="1"/>
    </row>
    <row r="302" spans="1:24" x14ac:dyDescent="0.25">
      <c r="A302" s="2">
        <v>41912</v>
      </c>
      <c r="B302" t="s">
        <v>17</v>
      </c>
      <c r="C302" s="1">
        <v>23517.726315789474</v>
      </c>
      <c r="D302" s="1">
        <v>9721.515789473684</v>
      </c>
      <c r="E302" s="1">
        <v>2603.7570850202428</v>
      </c>
      <c r="F302" s="1">
        <v>9.8720647773279353</v>
      </c>
      <c r="G302" s="1">
        <v>34.552226720647774</v>
      </c>
      <c r="H302" s="1">
        <v>731851.26604231703</v>
      </c>
      <c r="S302" s="1"/>
      <c r="T302" s="1"/>
      <c r="U302" s="1"/>
      <c r="V302" s="1"/>
      <c r="W302" s="1"/>
      <c r="X302" s="1"/>
    </row>
    <row r="303" spans="1:24" x14ac:dyDescent="0.25">
      <c r="A303" s="2">
        <v>41912</v>
      </c>
      <c r="B303" t="s">
        <v>18</v>
      </c>
      <c r="C303" s="1">
        <v>23552.278542510121</v>
      </c>
      <c r="D303" s="1">
        <v>10953.055870445343</v>
      </c>
      <c r="E303" s="1">
        <v>2870.3028340080973</v>
      </c>
      <c r="F303" s="1">
        <v>9.8720647773279353</v>
      </c>
      <c r="G303" s="1">
        <v>64.168421052631572</v>
      </c>
      <c r="H303" s="1">
        <v>749877.07249393</v>
      </c>
      <c r="S303" s="1"/>
      <c r="T303" s="1"/>
      <c r="U303" s="1"/>
      <c r="V303" s="1"/>
      <c r="W303" s="1"/>
      <c r="X303" s="1"/>
    </row>
    <row r="304" spans="1:24" x14ac:dyDescent="0.25">
      <c r="A304" s="2">
        <v>41943</v>
      </c>
      <c r="B304" t="s">
        <v>12</v>
      </c>
      <c r="C304" s="1">
        <v>2680.4553155680223</v>
      </c>
      <c r="D304" s="1">
        <v>3379.5784011220198</v>
      </c>
      <c r="E304" s="1">
        <v>240.77683029453016</v>
      </c>
      <c r="F304" s="1">
        <v>95.730546984572229</v>
      </c>
      <c r="G304" s="1">
        <v>14.504628330995793</v>
      </c>
      <c r="H304" s="1">
        <v>418870.06156003469</v>
      </c>
      <c r="J304" t="s">
        <v>13</v>
      </c>
      <c r="K304" s="1">
        <f t="shared" ref="K304:P304" si="277">AVERAGE(C304:C305)</f>
        <v>2693.5094810659184</v>
      </c>
      <c r="L304" s="1">
        <f t="shared" si="277"/>
        <v>3530.4265357643762</v>
      </c>
      <c r="M304" s="1">
        <f t="shared" si="277"/>
        <v>239.32636746143058</v>
      </c>
      <c r="N304" s="1">
        <f t="shared" si="277"/>
        <v>89.928695652173914</v>
      </c>
      <c r="O304" s="1">
        <f t="shared" si="277"/>
        <v>8.702776998597475</v>
      </c>
      <c r="P304" s="1">
        <f t="shared" si="277"/>
        <v>415856.36600818473</v>
      </c>
      <c r="R304" t="s">
        <v>13</v>
      </c>
      <c r="S304" s="1">
        <f t="shared" ref="S304:X304" si="278">STDEV(C304:C305)</f>
        <v>18.461377892587862</v>
      </c>
      <c r="T304" s="1">
        <f t="shared" si="278"/>
        <v>213.33147786990281</v>
      </c>
      <c r="U304" s="1">
        <f t="shared" si="278"/>
        <v>2.0512642102875271</v>
      </c>
      <c r="V304" s="1">
        <f t="shared" si="278"/>
        <v>8.2050568411501086</v>
      </c>
      <c r="W304" s="1">
        <f t="shared" si="278"/>
        <v>8.2050568411501139</v>
      </c>
      <c r="X304" s="1">
        <f t="shared" si="278"/>
        <v>4262.0091222896408</v>
      </c>
    </row>
    <row r="305" spans="1:24" x14ac:dyDescent="0.25">
      <c r="A305" s="2">
        <v>41943</v>
      </c>
      <c r="B305" t="s">
        <v>14</v>
      </c>
      <c r="C305" s="1">
        <v>2706.5636465638149</v>
      </c>
      <c r="D305" s="1">
        <v>3681.2746704067322</v>
      </c>
      <c r="E305" s="1">
        <v>237.875904628331</v>
      </c>
      <c r="F305" s="1">
        <v>84.1268443197756</v>
      </c>
      <c r="G305" s="1">
        <v>2.9009256661991585</v>
      </c>
      <c r="H305" s="1">
        <v>412842.67045633483</v>
      </c>
      <c r="J305" t="s">
        <v>20</v>
      </c>
      <c r="K305" s="1">
        <f t="shared" ref="K305:P305" si="279">AVERAGE(C306:C307)</f>
        <v>1570.8512482468443</v>
      </c>
      <c r="L305" s="1">
        <f t="shared" si="279"/>
        <v>5780.0943899018239</v>
      </c>
      <c r="M305" s="1">
        <f t="shared" si="279"/>
        <v>614.99624123422154</v>
      </c>
      <c r="N305" s="1">
        <f t="shared" si="279"/>
        <v>43.513884992987379</v>
      </c>
      <c r="O305" s="1">
        <f t="shared" si="279"/>
        <v>15.955091164095371</v>
      </c>
      <c r="P305" s="1">
        <f t="shared" si="279"/>
        <v>361172.37417577044</v>
      </c>
      <c r="R305" t="s">
        <v>20</v>
      </c>
      <c r="S305" s="1">
        <f t="shared" ref="S305:X305" si="280">STDEV(C306:C307)</f>
        <v>43.07654841603803</v>
      </c>
      <c r="T305" s="1">
        <f t="shared" si="280"/>
        <v>186.665043136165</v>
      </c>
      <c r="U305" s="1">
        <f t="shared" si="280"/>
        <v>36.92275578517549</v>
      </c>
      <c r="V305" s="1">
        <f t="shared" si="280"/>
        <v>4.1025284205750543</v>
      </c>
      <c r="W305" s="1">
        <f t="shared" si="280"/>
        <v>2.0512642102875271</v>
      </c>
      <c r="X305" s="1">
        <f t="shared" si="280"/>
        <v>21995.993995065422</v>
      </c>
    </row>
    <row r="306" spans="1:24" x14ac:dyDescent="0.25">
      <c r="A306" s="2">
        <v>41943</v>
      </c>
      <c r="B306" t="s">
        <v>23</v>
      </c>
      <c r="C306" s="1">
        <v>1601.3109677419354</v>
      </c>
      <c r="D306" s="1">
        <v>5648.1022720897618</v>
      </c>
      <c r="E306" s="1">
        <v>588.88791023842919</v>
      </c>
      <c r="F306" s="1">
        <v>46.414810659186536</v>
      </c>
      <c r="G306" s="1">
        <v>14.504628330995793</v>
      </c>
      <c r="H306" s="1">
        <v>376725.89068861975</v>
      </c>
      <c r="J306" t="s">
        <v>21</v>
      </c>
      <c r="K306" s="1">
        <f t="shared" ref="K306:P306" si="281">AVERAGE(C308:C309)</f>
        <v>4181.6843478260871</v>
      </c>
      <c r="L306" s="1">
        <f t="shared" si="281"/>
        <v>7849.9048527349223</v>
      </c>
      <c r="M306" s="1">
        <f t="shared" si="281"/>
        <v>609.19438990182334</v>
      </c>
      <c r="N306" s="1">
        <f t="shared" si="281"/>
        <v>26.108330995792425</v>
      </c>
      <c r="O306" s="1">
        <f t="shared" si="281"/>
        <v>24.65786816269285</v>
      </c>
      <c r="P306" s="1">
        <f t="shared" si="281"/>
        <v>422402.1664661736</v>
      </c>
      <c r="R306" t="s">
        <v>21</v>
      </c>
      <c r="S306" s="1">
        <f t="shared" ref="S306:X306" si="282">STDEV(C308:C309)</f>
        <v>112.81953156581419</v>
      </c>
      <c r="T306" s="1">
        <f t="shared" si="282"/>
        <v>500.50846731015707</v>
      </c>
      <c r="U306" s="1">
        <f t="shared" si="282"/>
        <v>41.025284205750623</v>
      </c>
      <c r="V306" s="1">
        <f t="shared" si="282"/>
        <v>12.307585261725169</v>
      </c>
      <c r="W306" s="1">
        <f t="shared" si="282"/>
        <v>6.1537926308625659</v>
      </c>
      <c r="X306" s="1">
        <f t="shared" si="282"/>
        <v>35056.755209767907</v>
      </c>
    </row>
    <row r="307" spans="1:24" x14ac:dyDescent="0.25">
      <c r="A307" s="2">
        <v>41943</v>
      </c>
      <c r="B307" t="s">
        <v>24</v>
      </c>
      <c r="C307" s="1">
        <v>1540.3915287517532</v>
      </c>
      <c r="D307" s="1">
        <v>5912.0865077138851</v>
      </c>
      <c r="E307" s="1">
        <v>641.10457223001401</v>
      </c>
      <c r="F307" s="1">
        <v>40.612959326788221</v>
      </c>
      <c r="G307" s="1">
        <v>17.40555399719495</v>
      </c>
      <c r="H307" s="1">
        <v>345618.85766292107</v>
      </c>
      <c r="J307" t="s">
        <v>22</v>
      </c>
      <c r="K307" s="1">
        <f t="shared" ref="K307:P307" si="283">AVERAGE(C310:C311)</f>
        <v>3616.0038429172509</v>
      </c>
      <c r="L307" s="1">
        <f t="shared" si="283"/>
        <v>5980.2582608695648</v>
      </c>
      <c r="M307" s="1">
        <f t="shared" si="283"/>
        <v>652.70827489481064</v>
      </c>
      <c r="N307" s="1">
        <f t="shared" si="283"/>
        <v>65.270827489481064</v>
      </c>
      <c r="O307" s="1">
        <f t="shared" si="283"/>
        <v>87.027769985974743</v>
      </c>
      <c r="P307" s="1">
        <f t="shared" si="283"/>
        <v>636954.93563181185</v>
      </c>
      <c r="R307" t="s">
        <v>22</v>
      </c>
      <c r="S307" s="1">
        <f t="shared" ref="S307:X307" si="284">STDEV(C310:C311)</f>
        <v>71.79424736006348</v>
      </c>
      <c r="T307" s="1">
        <f t="shared" si="284"/>
        <v>186.665043136165</v>
      </c>
      <c r="U307" s="1">
        <f t="shared" si="284"/>
        <v>8.2050568411501086</v>
      </c>
      <c r="V307" s="1">
        <f t="shared" si="284"/>
        <v>18.461377892587802</v>
      </c>
      <c r="W307" s="1">
        <f t="shared" si="284"/>
        <v>16.410113682300281</v>
      </c>
      <c r="X307" s="1">
        <f t="shared" si="284"/>
        <v>67694.780883880841</v>
      </c>
    </row>
    <row r="308" spans="1:24" x14ac:dyDescent="0.25">
      <c r="A308" s="2">
        <v>41943</v>
      </c>
      <c r="B308" t="s">
        <v>25</v>
      </c>
      <c r="C308" s="1">
        <v>4101.9088920056101</v>
      </c>
      <c r="D308" s="1">
        <v>8203.8177840112203</v>
      </c>
      <c r="E308" s="1">
        <v>580.18513323983166</v>
      </c>
      <c r="F308" s="1">
        <v>17.40555399719495</v>
      </c>
      <c r="G308" s="1">
        <v>20.306479663394111</v>
      </c>
      <c r="H308" s="1">
        <v>447191.03580139729</v>
      </c>
      <c r="J308" t="s">
        <v>15</v>
      </c>
      <c r="K308" s="1" t="e">
        <f t="shared" ref="K308:P308" si="285">AVERAGE(C312:C313)</f>
        <v>#N/A</v>
      </c>
      <c r="L308" s="1" t="e">
        <f t="shared" si="285"/>
        <v>#N/A</v>
      </c>
      <c r="M308" s="1" t="e">
        <f t="shared" si="285"/>
        <v>#N/A</v>
      </c>
      <c r="N308" s="1" t="e">
        <f t="shared" si="285"/>
        <v>#N/A</v>
      </c>
      <c r="O308" s="1" t="e">
        <f t="shared" si="285"/>
        <v>#N/A</v>
      </c>
      <c r="P308" s="1" t="e">
        <f t="shared" si="285"/>
        <v>#N/A</v>
      </c>
      <c r="R308" t="s">
        <v>15</v>
      </c>
      <c r="S308" s="1" t="e">
        <f t="shared" ref="S308:X308" si="286">STDEV(C312:C313)</f>
        <v>#N/A</v>
      </c>
      <c r="T308" s="1" t="e">
        <f t="shared" si="286"/>
        <v>#N/A</v>
      </c>
      <c r="U308" s="1" t="e">
        <f t="shared" si="286"/>
        <v>#N/A</v>
      </c>
      <c r="V308" s="1" t="e">
        <f t="shared" si="286"/>
        <v>#N/A</v>
      </c>
      <c r="W308" s="1" t="e">
        <f t="shared" si="286"/>
        <v>#N/A</v>
      </c>
      <c r="X308" s="1" t="e">
        <f t="shared" si="286"/>
        <v>#N/A</v>
      </c>
    </row>
    <row r="309" spans="1:24" x14ac:dyDescent="0.25">
      <c r="A309" s="2">
        <v>41943</v>
      </c>
      <c r="B309" t="s">
        <v>26</v>
      </c>
      <c r="C309" s="1">
        <v>4261.4598036465641</v>
      </c>
      <c r="D309" s="1">
        <v>7495.9919214586253</v>
      </c>
      <c r="E309" s="1">
        <v>638.20364656381491</v>
      </c>
      <c r="F309" s="1">
        <v>34.8111079943899</v>
      </c>
      <c r="G309" s="1">
        <v>29.009256661991586</v>
      </c>
      <c r="H309" s="1">
        <v>397613.29713094985</v>
      </c>
      <c r="S309" s="1"/>
      <c r="T309" s="1"/>
      <c r="U309" s="1"/>
      <c r="V309" s="1"/>
      <c r="W309" s="1"/>
      <c r="X309" s="1"/>
    </row>
    <row r="310" spans="1:24" x14ac:dyDescent="0.25">
      <c r="A310" s="2">
        <v>41943</v>
      </c>
      <c r="B310" t="s">
        <v>27</v>
      </c>
      <c r="C310" s="1">
        <v>3565.2376437587659</v>
      </c>
      <c r="D310" s="1">
        <v>6112.2503786816269</v>
      </c>
      <c r="E310" s="1">
        <v>646.90642356241233</v>
      </c>
      <c r="F310" s="1">
        <v>52.21666199158485</v>
      </c>
      <c r="G310" s="1">
        <v>98.631472650771386</v>
      </c>
      <c r="H310" s="1">
        <v>684822.37424574152</v>
      </c>
      <c r="S310" s="1"/>
      <c r="T310" s="1"/>
      <c r="U310" s="1"/>
      <c r="V310" s="1"/>
      <c r="W310" s="1"/>
      <c r="X310" s="1"/>
    </row>
    <row r="311" spans="1:24" x14ac:dyDescent="0.25">
      <c r="A311" s="2">
        <v>41943</v>
      </c>
      <c r="B311" t="s">
        <v>28</v>
      </c>
      <c r="C311" s="1">
        <v>3666.7700420757365</v>
      </c>
      <c r="D311" s="1">
        <v>5848.2661430575035</v>
      </c>
      <c r="E311" s="1">
        <v>658.51012622720896</v>
      </c>
      <c r="F311" s="1">
        <v>78.324992987377286</v>
      </c>
      <c r="G311" s="1">
        <v>75.424067321178114</v>
      </c>
      <c r="H311" s="1">
        <v>589087.4970178823</v>
      </c>
      <c r="S311" s="1"/>
      <c r="T311" s="1"/>
      <c r="U311" s="1"/>
      <c r="V311" s="1"/>
      <c r="W311" s="1"/>
      <c r="X311" s="1"/>
    </row>
    <row r="312" spans="1:24" x14ac:dyDescent="0.25">
      <c r="A312" s="2">
        <v>41943</v>
      </c>
      <c r="B312" t="s">
        <v>17</v>
      </c>
      <c r="C312" s="1" t="e">
        <v>#N/A</v>
      </c>
      <c r="D312" s="1" t="e">
        <v>#N/A</v>
      </c>
      <c r="E312" s="1" t="e">
        <v>#N/A</v>
      </c>
      <c r="F312" s="1" t="e">
        <v>#N/A</v>
      </c>
      <c r="G312" s="1" t="e">
        <v>#N/A</v>
      </c>
      <c r="H312" s="1" t="e">
        <v>#N/A</v>
      </c>
      <c r="S312" s="1"/>
      <c r="T312" s="1"/>
      <c r="U312" s="1"/>
      <c r="V312" s="1"/>
      <c r="W312" s="1"/>
      <c r="X312" s="1"/>
    </row>
    <row r="313" spans="1:24" x14ac:dyDescent="0.25">
      <c r="A313" s="2">
        <v>41943</v>
      </c>
      <c r="B313" t="s">
        <v>18</v>
      </c>
      <c r="C313" s="1" t="e">
        <v>#N/A</v>
      </c>
      <c r="D313" s="1" t="e">
        <v>#N/A</v>
      </c>
      <c r="E313" s="1" t="e">
        <v>#N/A</v>
      </c>
      <c r="F313" s="1" t="e">
        <v>#N/A</v>
      </c>
      <c r="G313" s="1" t="e">
        <v>#N/A</v>
      </c>
      <c r="H313" s="1" t="e">
        <v>#N/A</v>
      </c>
      <c r="S313" s="1"/>
      <c r="T313" s="1"/>
      <c r="U313" s="1"/>
      <c r="V313" s="1"/>
      <c r="W313" s="1"/>
      <c r="X313" s="1"/>
    </row>
    <row r="314" spans="1:24" x14ac:dyDescent="0.25">
      <c r="A314" s="2">
        <v>41971</v>
      </c>
      <c r="B314" t="s">
        <v>12</v>
      </c>
      <c r="C314" s="1">
        <v>2285.3829959514169</v>
      </c>
      <c r="D314" s="1">
        <v>1794.2477732793523</v>
      </c>
      <c r="E314" s="1">
        <v>310.97004048582994</v>
      </c>
      <c r="F314" s="1">
        <v>101.18866396761133</v>
      </c>
      <c r="G314" s="1">
        <v>9.8720647773279353</v>
      </c>
      <c r="H314" s="1">
        <v>381784.11377037811</v>
      </c>
      <c r="J314" t="s">
        <v>13</v>
      </c>
      <c r="K314" s="1">
        <f t="shared" ref="K314:P314" si="287">AVERAGE(C314:C315)</f>
        <v>2240.958704453441</v>
      </c>
      <c r="L314" s="1">
        <f t="shared" si="287"/>
        <v>1770.8016194331985</v>
      </c>
      <c r="M314" s="1">
        <f t="shared" si="287"/>
        <v>281.35384615384612</v>
      </c>
      <c r="N314" s="1">
        <f t="shared" si="287"/>
        <v>80.21052631578948</v>
      </c>
      <c r="O314" s="1">
        <f t="shared" si="287"/>
        <v>9.8720647773279353</v>
      </c>
      <c r="P314" s="1">
        <f t="shared" si="287"/>
        <v>379775.37287547695</v>
      </c>
      <c r="R314" t="s">
        <v>13</v>
      </c>
      <c r="S314" s="1">
        <f t="shared" ref="S314:X314" si="288">STDEV(C314:C315)</f>
        <v>62.825435535252971</v>
      </c>
      <c r="T314" s="1">
        <f t="shared" si="288"/>
        <v>33.157868754716858</v>
      </c>
      <c r="U314" s="1">
        <f t="shared" si="288"/>
        <v>41.883623690168861</v>
      </c>
      <c r="V314" s="1">
        <f t="shared" si="288"/>
        <v>29.667566780536106</v>
      </c>
      <c r="W314" s="1">
        <f t="shared" si="288"/>
        <v>0</v>
      </c>
      <c r="X314" s="1">
        <f t="shared" si="288"/>
        <v>2840.7886168626865</v>
      </c>
    </row>
    <row r="315" spans="1:24" x14ac:dyDescent="0.25">
      <c r="A315" s="2">
        <v>41971</v>
      </c>
      <c r="B315" t="s">
        <v>14</v>
      </c>
      <c r="C315" s="1">
        <v>2196.5344129554655</v>
      </c>
      <c r="D315" s="1">
        <v>1747.3554655870446</v>
      </c>
      <c r="E315" s="1">
        <v>251.73765182186236</v>
      </c>
      <c r="F315" s="1">
        <v>59.232388663967612</v>
      </c>
      <c r="G315" s="1">
        <v>9.8720647773279353</v>
      </c>
      <c r="H315" s="1">
        <v>377766.6319805758</v>
      </c>
      <c r="J315" t="s">
        <v>20</v>
      </c>
      <c r="K315" s="1">
        <f t="shared" ref="K315:P315" si="289">AVERAGE(C316:C317)</f>
        <v>3115.8704453441296</v>
      </c>
      <c r="L315" s="1">
        <f t="shared" si="289"/>
        <v>2702.4777327935226</v>
      </c>
      <c r="M315" s="1">
        <f t="shared" si="289"/>
        <v>391.18056680161942</v>
      </c>
      <c r="N315" s="1">
        <f t="shared" si="289"/>
        <v>45.658299595141699</v>
      </c>
      <c r="O315" s="1">
        <f t="shared" si="289"/>
        <v>30.850202429149796</v>
      </c>
      <c r="P315" s="1">
        <f t="shared" si="289"/>
        <v>409474.78321193205</v>
      </c>
      <c r="R315" t="s">
        <v>20</v>
      </c>
      <c r="S315" s="1">
        <f t="shared" ref="S315:X315" si="290">STDEV(C316:C317)</f>
        <v>78.531794419066301</v>
      </c>
      <c r="T315" s="1">
        <f t="shared" si="290"/>
        <v>48.864227638530025</v>
      </c>
      <c r="U315" s="1">
        <f t="shared" si="290"/>
        <v>8.7257549354518069</v>
      </c>
      <c r="V315" s="1">
        <f t="shared" si="290"/>
        <v>8.7257549354517607</v>
      </c>
      <c r="W315" s="1">
        <f t="shared" si="290"/>
        <v>5.2354529612710854</v>
      </c>
      <c r="X315" s="1">
        <f t="shared" si="290"/>
        <v>2604.0562321241364</v>
      </c>
    </row>
    <row r="316" spans="1:24" x14ac:dyDescent="0.25">
      <c r="A316" s="2">
        <v>41971</v>
      </c>
      <c r="B316" t="s">
        <v>23</v>
      </c>
      <c r="C316" s="1">
        <v>3060.34008097166</v>
      </c>
      <c r="D316" s="1">
        <v>2737.0299595141701</v>
      </c>
      <c r="E316" s="1">
        <v>385.01052631578949</v>
      </c>
      <c r="F316" s="1">
        <v>39.488259109311741</v>
      </c>
      <c r="G316" s="1">
        <v>34.552226720647774</v>
      </c>
      <c r="H316" s="1">
        <v>411316.12903225812</v>
      </c>
      <c r="J316" t="s">
        <v>21</v>
      </c>
      <c r="K316" s="1">
        <f t="shared" ref="K316:P316" si="291">AVERAGE(C318:C319)</f>
        <v>2711.1157894736843</v>
      </c>
      <c r="L316" s="1">
        <f t="shared" si="291"/>
        <v>2966.5554655870446</v>
      </c>
      <c r="M316" s="1">
        <f t="shared" si="291"/>
        <v>361.5643724696356</v>
      </c>
      <c r="N316" s="1">
        <f t="shared" si="291"/>
        <v>45.658299595141699</v>
      </c>
      <c r="O316" s="1">
        <f t="shared" si="291"/>
        <v>30.850202429149796</v>
      </c>
      <c r="P316" s="1">
        <f t="shared" si="291"/>
        <v>412787.44363510236</v>
      </c>
      <c r="R316" t="s">
        <v>21</v>
      </c>
      <c r="S316" s="1">
        <f t="shared" ref="S316:X316" si="292">STDEV(C318:C319)</f>
        <v>47.119076651439649</v>
      </c>
      <c r="T316" s="1">
        <f t="shared" si="292"/>
        <v>146.59268291559039</v>
      </c>
      <c r="U316" s="1">
        <f t="shared" si="292"/>
        <v>5.2354529612710676</v>
      </c>
      <c r="V316" s="1">
        <f t="shared" si="292"/>
        <v>15.706358883813278</v>
      </c>
      <c r="W316" s="1">
        <f t="shared" si="292"/>
        <v>15.706358883813257</v>
      </c>
      <c r="X316" s="1">
        <f t="shared" si="292"/>
        <v>21916.434987111512</v>
      </c>
    </row>
    <row r="317" spans="1:24" x14ac:dyDescent="0.25">
      <c r="A317" s="2">
        <v>41971</v>
      </c>
      <c r="B317" t="s">
        <v>24</v>
      </c>
      <c r="C317" s="1">
        <v>3171.4008097165993</v>
      </c>
      <c r="D317" s="1">
        <v>2667.9255060728747</v>
      </c>
      <c r="E317" s="1">
        <v>397.35060728744941</v>
      </c>
      <c r="F317" s="1">
        <v>51.828340080971657</v>
      </c>
      <c r="G317" s="1">
        <v>27.148178137651822</v>
      </c>
      <c r="H317" s="1">
        <v>407633.43739160598</v>
      </c>
      <c r="J317" t="s">
        <v>22</v>
      </c>
      <c r="K317" s="1">
        <f t="shared" ref="K317:P317" si="293">AVERAGE(C320:C321)</f>
        <v>2458.1441295546556</v>
      </c>
      <c r="L317" s="1">
        <f t="shared" si="293"/>
        <v>4128.991093117409</v>
      </c>
      <c r="M317" s="1">
        <f t="shared" si="293"/>
        <v>578.74979757085021</v>
      </c>
      <c r="N317" s="1">
        <f t="shared" si="293"/>
        <v>49.360323886639677</v>
      </c>
      <c r="O317" s="1">
        <f t="shared" si="293"/>
        <v>17.276113360323887</v>
      </c>
      <c r="P317" s="1">
        <f t="shared" si="293"/>
        <v>394858.55012140132</v>
      </c>
      <c r="R317" t="s">
        <v>22</v>
      </c>
      <c r="S317" s="1">
        <f t="shared" ref="S317:X317" si="294">STDEV(C320:C321)</f>
        <v>31.412717767626329</v>
      </c>
      <c r="T317" s="1">
        <f t="shared" si="294"/>
        <v>41.883623690168868</v>
      </c>
      <c r="U317" s="1">
        <f t="shared" si="294"/>
        <v>15.706358883813325</v>
      </c>
      <c r="V317" s="1">
        <f t="shared" si="294"/>
        <v>17.4515098709036</v>
      </c>
      <c r="W317" s="1">
        <f t="shared" si="294"/>
        <v>0</v>
      </c>
      <c r="X317" s="1">
        <f t="shared" si="294"/>
        <v>149.51519036116588</v>
      </c>
    </row>
    <row r="318" spans="1:24" x14ac:dyDescent="0.25">
      <c r="A318" s="2">
        <v>41971</v>
      </c>
      <c r="B318" t="s">
        <v>25</v>
      </c>
      <c r="C318" s="1">
        <v>2677.7975708502026</v>
      </c>
      <c r="D318" s="1">
        <v>2862.8987854251013</v>
      </c>
      <c r="E318" s="1">
        <v>365.26639676113359</v>
      </c>
      <c r="F318" s="1">
        <v>56.764372469635632</v>
      </c>
      <c r="G318" s="1">
        <v>41.956275303643721</v>
      </c>
      <c r="H318" s="1">
        <v>397290.18383628171</v>
      </c>
      <c r="J318" t="s">
        <v>15</v>
      </c>
      <c r="K318" s="1">
        <f t="shared" ref="K318:P318" si="295">AVERAGE(C322:C323)</f>
        <v>1246.3481781376518</v>
      </c>
      <c r="L318" s="1">
        <f t="shared" si="295"/>
        <v>2862.8987854251013</v>
      </c>
      <c r="M318" s="1">
        <f t="shared" si="295"/>
        <v>533.09149797570853</v>
      </c>
      <c r="N318" s="1">
        <f t="shared" si="295"/>
        <v>101.18866396761135</v>
      </c>
      <c r="O318" s="1">
        <f t="shared" si="295"/>
        <v>19.744129554655871</v>
      </c>
      <c r="P318" s="1">
        <f t="shared" si="295"/>
        <v>455006.24349635799</v>
      </c>
      <c r="R318" t="s">
        <v>15</v>
      </c>
      <c r="S318" s="1">
        <f t="shared" ref="S318:X318" si="296">STDEV(C322:C323)</f>
        <v>10.470905922542217</v>
      </c>
      <c r="T318" s="1">
        <f t="shared" si="296"/>
        <v>24.432113819265172</v>
      </c>
      <c r="U318" s="1">
        <f t="shared" si="296"/>
        <v>48.864227638530103</v>
      </c>
      <c r="V318" s="1">
        <f t="shared" si="296"/>
        <v>10.470905922542165</v>
      </c>
      <c r="W318" s="1">
        <f t="shared" si="296"/>
        <v>3.4903019741807184</v>
      </c>
      <c r="X318" s="1">
        <f t="shared" si="296"/>
        <v>784.95474939625467</v>
      </c>
    </row>
    <row r="319" spans="1:24" x14ac:dyDescent="0.25">
      <c r="A319" s="2">
        <v>41971</v>
      </c>
      <c r="B319" t="s">
        <v>26</v>
      </c>
      <c r="C319" s="1">
        <v>2744.434008097166</v>
      </c>
      <c r="D319" s="1">
        <v>3070.212145748988</v>
      </c>
      <c r="E319" s="1">
        <v>357.86234817813767</v>
      </c>
      <c r="F319" s="1">
        <v>34.552226720647774</v>
      </c>
      <c r="G319" s="1">
        <v>19.744129554655871</v>
      </c>
      <c r="H319" s="1">
        <v>428284.70343392302</v>
      </c>
      <c r="S319" s="1"/>
      <c r="T319" s="1"/>
      <c r="U319" s="1"/>
      <c r="V319" s="1"/>
      <c r="W319" s="1"/>
      <c r="X319" s="1"/>
    </row>
    <row r="320" spans="1:24" x14ac:dyDescent="0.25">
      <c r="A320" s="2">
        <v>41971</v>
      </c>
      <c r="B320" t="s">
        <v>27</v>
      </c>
      <c r="C320" s="1">
        <v>2480.3562753036435</v>
      </c>
      <c r="D320" s="1">
        <v>4099.3748987854251</v>
      </c>
      <c r="E320" s="1">
        <v>567.64372469635623</v>
      </c>
      <c r="F320" s="1">
        <v>37.020242914979761</v>
      </c>
      <c r="G320" s="1">
        <v>17.276113360323887</v>
      </c>
      <c r="H320" s="1">
        <v>394752.82691640657</v>
      </c>
      <c r="S320" s="1"/>
      <c r="T320" s="1"/>
      <c r="U320" s="1"/>
      <c r="V320" s="1"/>
      <c r="W320" s="1"/>
      <c r="X320" s="1"/>
    </row>
    <row r="321" spans="1:24" x14ac:dyDescent="0.25">
      <c r="A321" s="2">
        <v>41971</v>
      </c>
      <c r="B321" t="s">
        <v>28</v>
      </c>
      <c r="C321" s="1">
        <v>2435.9319838056681</v>
      </c>
      <c r="D321" s="1">
        <v>4158.607287449393</v>
      </c>
      <c r="E321" s="1">
        <v>589.85587044534418</v>
      </c>
      <c r="F321" s="1">
        <v>61.700404858299592</v>
      </c>
      <c r="G321" s="1">
        <v>17.276113360323887</v>
      </c>
      <c r="H321" s="1">
        <v>394964.27332639613</v>
      </c>
      <c r="S321" s="1"/>
      <c r="T321" s="1"/>
      <c r="U321" s="1"/>
      <c r="V321" s="1"/>
      <c r="W321" s="1"/>
      <c r="X321" s="1"/>
    </row>
    <row r="322" spans="1:24" x14ac:dyDescent="0.25">
      <c r="A322" s="2">
        <v>41971</v>
      </c>
      <c r="B322" t="s">
        <v>17</v>
      </c>
      <c r="C322" s="1">
        <v>1253.7522267206477</v>
      </c>
      <c r="D322" s="1">
        <v>2880.1748987854253</v>
      </c>
      <c r="E322" s="1">
        <v>567.64372469635623</v>
      </c>
      <c r="F322" s="1">
        <v>108.59271255060729</v>
      </c>
      <c r="G322" s="1">
        <v>17.276113360323887</v>
      </c>
      <c r="H322" s="1">
        <v>455561.29032258067</v>
      </c>
      <c r="S322" s="1"/>
      <c r="T322" s="1"/>
      <c r="U322" s="1"/>
      <c r="V322" s="1"/>
      <c r="W322" s="1"/>
      <c r="X322" s="1"/>
    </row>
    <row r="323" spans="1:24" x14ac:dyDescent="0.25">
      <c r="A323" s="2">
        <v>41971</v>
      </c>
      <c r="B323" t="s">
        <v>18</v>
      </c>
      <c r="C323" s="1">
        <v>1238.9441295546558</v>
      </c>
      <c r="D323" s="1">
        <v>2845.6226720647774</v>
      </c>
      <c r="E323" s="1">
        <v>498.53927125506073</v>
      </c>
      <c r="F323" s="1">
        <v>93.784615384615392</v>
      </c>
      <c r="G323" s="1">
        <v>22.212145748987854</v>
      </c>
      <c r="H323" s="1">
        <v>454451.19667013531</v>
      </c>
      <c r="S323" s="1"/>
      <c r="T323" s="1"/>
      <c r="U323" s="1"/>
      <c r="V323" s="1"/>
      <c r="W323" s="1"/>
      <c r="X323" s="1"/>
    </row>
    <row r="324" spans="1:24" x14ac:dyDescent="0.25">
      <c r="A324" s="2">
        <v>41986</v>
      </c>
      <c r="B324" t="s">
        <v>12</v>
      </c>
      <c r="C324" s="1">
        <v>1301.1163460403636</v>
      </c>
      <c r="D324" s="1">
        <v>1098.5034816475866</v>
      </c>
      <c r="E324" s="1">
        <v>48.822376962114959</v>
      </c>
      <c r="F324" s="1">
        <v>104.96811046854715</v>
      </c>
      <c r="G324" s="1">
        <v>7.3233565443172433</v>
      </c>
      <c r="H324" s="1">
        <v>342394.69782523625</v>
      </c>
      <c r="J324" t="s">
        <v>13</v>
      </c>
      <c r="K324" s="1">
        <f t="shared" ref="K324:P324" si="297">AVERAGE(C324:C325)</f>
        <v>1486.6413784964004</v>
      </c>
      <c r="L324" s="1">
        <f t="shared" si="297"/>
        <v>1270.6023604390416</v>
      </c>
      <c r="M324" s="1">
        <f t="shared" si="297"/>
        <v>52.484055234273583</v>
      </c>
      <c r="N324" s="1">
        <f t="shared" si="297"/>
        <v>91.541956803965547</v>
      </c>
      <c r="O324" s="1">
        <f t="shared" si="297"/>
        <v>28.0728667532161</v>
      </c>
      <c r="P324" s="1">
        <f t="shared" si="297"/>
        <v>352593.68882428587</v>
      </c>
      <c r="R324" t="s">
        <v>13</v>
      </c>
      <c r="S324" s="1">
        <f t="shared" ref="S324:X324" si="298">STDEV(C324:C325)</f>
        <v>262.37201705903487</v>
      </c>
      <c r="T324" s="1">
        <f t="shared" si="298"/>
        <v>243.38456845608047</v>
      </c>
      <c r="U324" s="1">
        <f t="shared" si="298"/>
        <v>5.1783950735336033</v>
      </c>
      <c r="V324" s="1">
        <f t="shared" si="298"/>
        <v>18.987448602956466</v>
      </c>
      <c r="W324" s="1">
        <f t="shared" si="298"/>
        <v>29.344238750023756</v>
      </c>
      <c r="X324" s="1">
        <f t="shared" si="298"/>
        <v>14423.551393377058</v>
      </c>
    </row>
    <row r="325" spans="1:24" x14ac:dyDescent="0.25">
      <c r="A325" s="2">
        <v>41986</v>
      </c>
      <c r="B325" t="s">
        <v>14</v>
      </c>
      <c r="C325" s="1">
        <v>1672.1664109524372</v>
      </c>
      <c r="D325" s="1">
        <v>1442.7012392304969</v>
      </c>
      <c r="E325" s="1">
        <v>56.145733506432201</v>
      </c>
      <c r="F325" s="1">
        <v>78.115803139383928</v>
      </c>
      <c r="G325" s="1">
        <v>48.822376962114959</v>
      </c>
      <c r="H325" s="1">
        <v>362792.67982333543</v>
      </c>
      <c r="J325" t="s">
        <v>20</v>
      </c>
      <c r="K325" s="1">
        <f t="shared" ref="K325:P325" si="299">AVERAGE(C326:C327)</f>
        <v>3434.6542192847874</v>
      </c>
      <c r="L325" s="1">
        <f t="shared" si="299"/>
        <v>2714.5241590935912</v>
      </c>
      <c r="M325" s="1">
        <f t="shared" si="299"/>
        <v>103.74755104449429</v>
      </c>
      <c r="N325" s="1">
        <f t="shared" si="299"/>
        <v>34.175663873480474</v>
      </c>
      <c r="O325" s="1">
        <f t="shared" si="299"/>
        <v>41.499020417797709</v>
      </c>
      <c r="P325" s="1">
        <f t="shared" si="299"/>
        <v>426970.00413708284</v>
      </c>
      <c r="R325" t="s">
        <v>20</v>
      </c>
      <c r="S325" s="1">
        <f t="shared" ref="S325:X325" si="300">STDEV(C326:C327)</f>
        <v>13.809053529423009</v>
      </c>
      <c r="T325" s="1">
        <f t="shared" si="300"/>
        <v>37.974897205913194</v>
      </c>
      <c r="U325" s="1">
        <f t="shared" si="300"/>
        <v>1.7261316911778661</v>
      </c>
      <c r="V325" s="1">
        <f t="shared" si="300"/>
        <v>13.809053529422913</v>
      </c>
      <c r="W325" s="1">
        <f t="shared" si="300"/>
        <v>13.809053529422979</v>
      </c>
      <c r="X325" s="1">
        <f t="shared" si="300"/>
        <v>564.18653409466424</v>
      </c>
    </row>
    <row r="326" spans="1:24" x14ac:dyDescent="0.25">
      <c r="A326" s="2">
        <v>41986</v>
      </c>
      <c r="B326" t="s">
        <v>23</v>
      </c>
      <c r="C326" s="1">
        <v>3444.4186946772102</v>
      </c>
      <c r="D326" s="1">
        <v>2687.6718517644281</v>
      </c>
      <c r="E326" s="1">
        <v>102.52699162044141</v>
      </c>
      <c r="F326" s="1">
        <v>43.940139265903461</v>
      </c>
      <c r="G326" s="1">
        <v>51.263495810220704</v>
      </c>
      <c r="H326" s="1">
        <v>426571.06401297037</v>
      </c>
      <c r="J326" t="s">
        <v>21</v>
      </c>
      <c r="K326" s="1">
        <f t="shared" ref="K326:P326" si="301">AVERAGE(C328:C329)</f>
        <v>2764.5670954797592</v>
      </c>
      <c r="L326" s="1">
        <f t="shared" si="301"/>
        <v>3180.7778590817893</v>
      </c>
      <c r="M326" s="1">
        <f t="shared" si="301"/>
        <v>187.96615130414256</v>
      </c>
      <c r="N326" s="1">
        <f t="shared" si="301"/>
        <v>50.042936386167831</v>
      </c>
      <c r="O326" s="1">
        <f t="shared" si="301"/>
        <v>79.336362563436808</v>
      </c>
      <c r="P326" s="1">
        <f t="shared" si="301"/>
        <v>385974.57007882826</v>
      </c>
      <c r="R326" t="s">
        <v>21</v>
      </c>
      <c r="S326" s="1">
        <f t="shared" ref="S326:X326" si="302">STDEV(C328:C329)</f>
        <v>129.45987683834016</v>
      </c>
      <c r="T326" s="1">
        <f t="shared" si="302"/>
        <v>51.783950735336205</v>
      </c>
      <c r="U326" s="1">
        <f t="shared" si="302"/>
        <v>20.713580294134413</v>
      </c>
      <c r="V326" s="1">
        <f t="shared" si="302"/>
        <v>1.7261316911778659</v>
      </c>
      <c r="W326" s="1">
        <f t="shared" si="302"/>
        <v>25.891975367668007</v>
      </c>
      <c r="X326" s="1">
        <f t="shared" si="302"/>
        <v>8892.0703743183331</v>
      </c>
    </row>
    <row r="327" spans="1:24" x14ac:dyDescent="0.25">
      <c r="A327" s="2">
        <v>41986</v>
      </c>
      <c r="B327" t="s">
        <v>24</v>
      </c>
      <c r="C327" s="1">
        <v>3424.8897438923641</v>
      </c>
      <c r="D327" s="1">
        <v>2741.3764664227547</v>
      </c>
      <c r="E327" s="1">
        <v>104.96811046854715</v>
      </c>
      <c r="F327" s="1">
        <v>24.411188481057479</v>
      </c>
      <c r="G327" s="1">
        <v>31.734545025374722</v>
      </c>
      <c r="H327" s="1">
        <v>427368.94426119531</v>
      </c>
      <c r="J327" t="s">
        <v>22</v>
      </c>
      <c r="K327" s="1">
        <f t="shared" ref="K327:P327" si="303">AVERAGE(C330:C331)</f>
        <v>2275.122766434557</v>
      </c>
      <c r="L327" s="1">
        <f t="shared" si="303"/>
        <v>3255.2319839490146</v>
      </c>
      <c r="M327" s="1">
        <f t="shared" si="303"/>
        <v>233.1268499940989</v>
      </c>
      <c r="N327" s="1">
        <f t="shared" si="303"/>
        <v>52.484055234273576</v>
      </c>
      <c r="O327" s="1">
        <f t="shared" si="303"/>
        <v>79.336362563436808</v>
      </c>
      <c r="P327" s="1">
        <f t="shared" si="303"/>
        <v>464825.95287080004</v>
      </c>
      <c r="R327" t="s">
        <v>22</v>
      </c>
      <c r="S327" s="1">
        <f t="shared" ref="S327:X327" si="304">STDEV(C330:C331)</f>
        <v>86.306584558893249</v>
      </c>
      <c r="T327" s="1">
        <f t="shared" si="304"/>
        <v>88.032716250071473</v>
      </c>
      <c r="U327" s="1">
        <f t="shared" si="304"/>
        <v>43.153292279446781</v>
      </c>
      <c r="V327" s="1">
        <f t="shared" si="304"/>
        <v>12.082921838245055</v>
      </c>
      <c r="W327" s="1">
        <f t="shared" si="304"/>
        <v>1.7261316911778661</v>
      </c>
      <c r="X327" s="1">
        <f t="shared" si="304"/>
        <v>1999.1827186398245</v>
      </c>
    </row>
    <row r="328" spans="1:24" x14ac:dyDescent="0.25">
      <c r="A328" s="2">
        <v>41986</v>
      </c>
      <c r="B328" t="s">
        <v>25</v>
      </c>
      <c r="C328" s="1">
        <v>2856.1090522837248</v>
      </c>
      <c r="D328" s="1">
        <v>3217.3946418033756</v>
      </c>
      <c r="E328" s="1">
        <v>202.61286439277706</v>
      </c>
      <c r="F328" s="1">
        <v>51.263495810220704</v>
      </c>
      <c r="G328" s="1">
        <v>61.027971202643691</v>
      </c>
      <c r="H328" s="1">
        <v>379686.92681835976</v>
      </c>
      <c r="J328" t="s">
        <v>15</v>
      </c>
      <c r="K328" s="1">
        <f t="shared" ref="K328:P328" si="305">AVERAGE(C332:C333)</f>
        <v>2021.2464062315591</v>
      </c>
      <c r="L328" s="1">
        <f t="shared" si="305"/>
        <v>4621.0379794641804</v>
      </c>
      <c r="M328" s="1">
        <f t="shared" si="305"/>
        <v>196.51006727251269</v>
      </c>
      <c r="N328" s="1">
        <f t="shared" si="305"/>
        <v>42.719579841850589</v>
      </c>
      <c r="O328" s="1">
        <f t="shared" si="305"/>
        <v>20.749510208898855</v>
      </c>
      <c r="P328" s="1">
        <f t="shared" si="305"/>
        <v>518960.39319058537</v>
      </c>
      <c r="R328" t="s">
        <v>15</v>
      </c>
      <c r="S328" s="1">
        <f t="shared" ref="S328:X328" si="306">STDEV(C332:C333)</f>
        <v>37.974897205913194</v>
      </c>
      <c r="T328" s="1">
        <f t="shared" si="306"/>
        <v>55.236214117692036</v>
      </c>
      <c r="U328" s="1">
        <f t="shared" si="306"/>
        <v>22.439711985312289</v>
      </c>
      <c r="V328" s="1">
        <f t="shared" si="306"/>
        <v>8.6306584558893409</v>
      </c>
      <c r="W328" s="1">
        <f t="shared" si="306"/>
        <v>1.7261316911778686</v>
      </c>
      <c r="X328" s="1">
        <f t="shared" si="306"/>
        <v>5727.7198135264316</v>
      </c>
    </row>
    <row r="329" spans="1:24" x14ac:dyDescent="0.25">
      <c r="A329" s="2">
        <v>41986</v>
      </c>
      <c r="B329" t="s">
        <v>26</v>
      </c>
      <c r="C329" s="1">
        <v>2673.0251386757936</v>
      </c>
      <c r="D329" s="1">
        <v>3144.161076360203</v>
      </c>
      <c r="E329" s="1">
        <v>173.31943821550809</v>
      </c>
      <c r="F329" s="1">
        <v>48.822376962114959</v>
      </c>
      <c r="G329" s="1">
        <v>97.644753924229917</v>
      </c>
      <c r="H329" s="1">
        <v>392262.21333929675</v>
      </c>
      <c r="S329" s="1"/>
      <c r="T329" s="1"/>
      <c r="U329" s="1"/>
      <c r="V329" s="1"/>
      <c r="W329" s="1"/>
      <c r="X329" s="1"/>
    </row>
    <row r="330" spans="1:24" x14ac:dyDescent="0.25">
      <c r="A330" s="2">
        <v>41986</v>
      </c>
      <c r="B330" t="s">
        <v>27</v>
      </c>
      <c r="C330" s="1">
        <v>2336.1507376372006</v>
      </c>
      <c r="D330" s="1">
        <v>3317.4805145757114</v>
      </c>
      <c r="E330" s="1">
        <v>263.64083559542075</v>
      </c>
      <c r="F330" s="1">
        <v>61.027971202643691</v>
      </c>
      <c r="G330" s="1">
        <v>80.556921987489673</v>
      </c>
      <c r="H330" s="1">
        <v>466239.58852798125</v>
      </c>
      <c r="S330" s="1"/>
      <c r="T330" s="1"/>
      <c r="U330" s="1"/>
      <c r="V330" s="1"/>
      <c r="W330" s="1"/>
      <c r="X330" s="1"/>
    </row>
    <row r="331" spans="1:24" x14ac:dyDescent="0.25">
      <c r="A331" s="2">
        <v>41986</v>
      </c>
      <c r="B331" t="s">
        <v>28</v>
      </c>
      <c r="C331" s="1">
        <v>2214.0947952319134</v>
      </c>
      <c r="D331" s="1">
        <v>3192.9834533223179</v>
      </c>
      <c r="E331" s="1">
        <v>202.61286439277706</v>
      </c>
      <c r="F331" s="1">
        <v>43.940139265903461</v>
      </c>
      <c r="G331" s="1">
        <v>78.115803139383928</v>
      </c>
      <c r="H331" s="1">
        <v>463412.3172136189</v>
      </c>
      <c r="S331" s="1"/>
      <c r="T331" s="1"/>
      <c r="U331" s="1"/>
      <c r="V331" s="1"/>
      <c r="W331" s="1"/>
      <c r="X331" s="1"/>
    </row>
    <row r="332" spans="1:24" x14ac:dyDescent="0.25">
      <c r="A332" s="2">
        <v>41986</v>
      </c>
      <c r="B332" t="s">
        <v>17</v>
      </c>
      <c r="C332" s="1">
        <v>1994.3940989023959</v>
      </c>
      <c r="D332" s="1">
        <v>4581.9800778944882</v>
      </c>
      <c r="E332" s="1">
        <v>180.64279475982534</v>
      </c>
      <c r="F332" s="1">
        <v>36.616782721586219</v>
      </c>
      <c r="G332" s="1">
        <v>21.970069632951731</v>
      </c>
      <c r="H332" s="1">
        <v>514910.28366970428</v>
      </c>
      <c r="S332" s="1"/>
      <c r="T332" s="1"/>
      <c r="U332" s="1"/>
      <c r="V332" s="1"/>
      <c r="W332" s="1"/>
      <c r="X332" s="1"/>
    </row>
    <row r="333" spans="1:24" x14ac:dyDescent="0.25">
      <c r="A333" s="2">
        <v>41986</v>
      </c>
      <c r="B333" t="s">
        <v>18</v>
      </c>
      <c r="C333" s="1">
        <v>2048.0987135607224</v>
      </c>
      <c r="D333" s="1">
        <v>4660.0958810338725</v>
      </c>
      <c r="E333" s="1">
        <v>212.37733978520006</v>
      </c>
      <c r="F333" s="1">
        <v>48.822376962114959</v>
      </c>
      <c r="G333" s="1">
        <v>19.528950784845982</v>
      </c>
      <c r="H333" s="1">
        <v>523010.50271146646</v>
      </c>
      <c r="S333" s="1"/>
      <c r="T333" s="1"/>
      <c r="U333" s="1"/>
      <c r="V333" s="1"/>
      <c r="W333" s="1"/>
      <c r="X333" s="1"/>
    </row>
    <row r="334" spans="1:24" x14ac:dyDescent="0.25">
      <c r="A334" s="2">
        <v>42027</v>
      </c>
      <c r="B334" t="s">
        <v>12</v>
      </c>
      <c r="C334" s="1">
        <v>5027.3489878542514</v>
      </c>
      <c r="D334" s="1">
        <v>4077.1627530364372</v>
      </c>
      <c r="E334" s="1">
        <v>155.48502024291497</v>
      </c>
      <c r="F334" s="1">
        <v>123.40080971659918</v>
      </c>
      <c r="G334" s="1">
        <v>83.912550607287443</v>
      </c>
      <c r="H334" s="1">
        <v>444777.5234131114</v>
      </c>
      <c r="J334" t="s">
        <v>13</v>
      </c>
      <c r="K334" s="1">
        <f t="shared" ref="K334:P334" si="307">AVERAGE(C334:C335)</f>
        <v>5039.6890688259118</v>
      </c>
      <c r="L334" s="1">
        <f t="shared" si="307"/>
        <v>4080.8647773279354</v>
      </c>
      <c r="M334" s="1">
        <f t="shared" si="307"/>
        <v>153.01700404858298</v>
      </c>
      <c r="N334" s="1">
        <f t="shared" si="307"/>
        <v>104.89068825910931</v>
      </c>
      <c r="O334" s="1">
        <f t="shared" si="307"/>
        <v>81.444534412955463</v>
      </c>
      <c r="P334" s="1">
        <f t="shared" si="307"/>
        <v>439033.2292750607</v>
      </c>
      <c r="R334" t="s">
        <v>13</v>
      </c>
      <c r="S334" s="1">
        <f t="shared" ref="S334:X334" si="308">STDEV(C334:C335)</f>
        <v>17.451509870903692</v>
      </c>
      <c r="T334" s="1">
        <f t="shared" si="308"/>
        <v>5.2354529612711085</v>
      </c>
      <c r="U334" s="1">
        <f t="shared" si="308"/>
        <v>3.4903019741807189</v>
      </c>
      <c r="V334" s="1">
        <f t="shared" si="308"/>
        <v>26.177264806355389</v>
      </c>
      <c r="W334" s="1">
        <f t="shared" si="308"/>
        <v>3.4903019741807189</v>
      </c>
      <c r="X334" s="1">
        <f t="shared" si="308"/>
        <v>8123.6586762915213</v>
      </c>
    </row>
    <row r="335" spans="1:24" x14ac:dyDescent="0.25">
      <c r="A335" s="2">
        <v>42027</v>
      </c>
      <c r="B335" t="s">
        <v>14</v>
      </c>
      <c r="C335" s="1">
        <v>5052.0291497975713</v>
      </c>
      <c r="D335" s="1">
        <v>4084.5668016194331</v>
      </c>
      <c r="E335" s="1">
        <v>150.54898785425101</v>
      </c>
      <c r="F335" s="1">
        <v>86.380566801619437</v>
      </c>
      <c r="G335" s="1">
        <v>78.976518218623482</v>
      </c>
      <c r="H335" s="1">
        <v>433288.93513701006</v>
      </c>
      <c r="J335" t="s">
        <v>20</v>
      </c>
      <c r="K335" s="1">
        <f t="shared" ref="K335:P335" si="309">AVERAGE(C336:C337)</f>
        <v>4588.0421052631573</v>
      </c>
      <c r="L335" s="1">
        <f t="shared" si="309"/>
        <v>3774.8307692307694</v>
      </c>
      <c r="M335" s="1">
        <f t="shared" si="309"/>
        <v>269.01376518218626</v>
      </c>
      <c r="N335" s="1">
        <f t="shared" si="309"/>
        <v>45.658299595141699</v>
      </c>
      <c r="O335" s="1">
        <f t="shared" si="309"/>
        <v>11.106072874493927</v>
      </c>
      <c r="P335" s="1">
        <f t="shared" si="309"/>
        <v>487956.64238640305</v>
      </c>
      <c r="R335" t="s">
        <v>20</v>
      </c>
      <c r="S335" s="1">
        <f t="shared" ref="S335:X335" si="310">STDEV(C336:C337)</f>
        <v>80.276945406156997</v>
      </c>
      <c r="T335" s="1">
        <f t="shared" si="310"/>
        <v>68.060888496524086</v>
      </c>
      <c r="U335" s="1">
        <f t="shared" si="310"/>
        <v>6.9806039483614377</v>
      </c>
      <c r="V335" s="1">
        <f t="shared" si="310"/>
        <v>43.628774677259059</v>
      </c>
      <c r="W335" s="1">
        <f t="shared" si="310"/>
        <v>1.7451509870903672</v>
      </c>
      <c r="X335" s="1">
        <f t="shared" si="310"/>
        <v>959.38913815098238</v>
      </c>
    </row>
    <row r="336" spans="1:24" x14ac:dyDescent="0.25">
      <c r="A336" s="2">
        <v>42027</v>
      </c>
      <c r="B336" t="s">
        <v>23</v>
      </c>
      <c r="C336" s="1">
        <v>4531.2777327935219</v>
      </c>
      <c r="D336" s="1">
        <v>3726.7044534412958</v>
      </c>
      <c r="E336" s="1">
        <v>264.07773279352227</v>
      </c>
      <c r="F336" s="1">
        <v>14.808097165991903</v>
      </c>
      <c r="G336" s="1">
        <v>12.340080971659919</v>
      </c>
      <c r="H336" s="1">
        <v>487278.2518210198</v>
      </c>
      <c r="J336" t="s">
        <v>21</v>
      </c>
      <c r="K336" s="1">
        <f t="shared" ref="K336:P336" si="311">AVERAGE(C338:C339)</f>
        <v>5830.6882591093117</v>
      </c>
      <c r="L336" s="1">
        <f t="shared" si="311"/>
        <v>3198.5489878542512</v>
      </c>
      <c r="M336" s="1">
        <f t="shared" si="311"/>
        <v>204.84534412955466</v>
      </c>
      <c r="N336" s="1">
        <f t="shared" si="311"/>
        <v>66.636437246963567</v>
      </c>
      <c r="O336" s="1">
        <f t="shared" si="311"/>
        <v>7.4040485829959515</v>
      </c>
      <c r="P336" s="1">
        <f t="shared" si="311"/>
        <v>420425.94519597647</v>
      </c>
      <c r="R336" t="s">
        <v>21</v>
      </c>
      <c r="S336" s="1">
        <f t="shared" ref="S336:X336" si="312">STDEV(C338:C339)</f>
        <v>43.628774677259557</v>
      </c>
      <c r="T336" s="1">
        <f t="shared" si="312"/>
        <v>150.08298488977113</v>
      </c>
      <c r="U336" s="1">
        <f t="shared" si="312"/>
        <v>10.470905922542176</v>
      </c>
      <c r="V336" s="1">
        <f t="shared" si="312"/>
        <v>3.4903019741807291</v>
      </c>
      <c r="W336" s="1">
        <f t="shared" si="312"/>
        <v>3.4903019741807224</v>
      </c>
      <c r="X336" s="1">
        <f t="shared" si="312"/>
        <v>3787.7181558168882</v>
      </c>
    </row>
    <row r="337" spans="1:24" x14ac:dyDescent="0.25">
      <c r="A337" s="2">
        <v>42027</v>
      </c>
      <c r="B337" t="s">
        <v>24</v>
      </c>
      <c r="C337" s="1">
        <v>4644.8064777327936</v>
      </c>
      <c r="D337" s="1">
        <v>3822.9570850202431</v>
      </c>
      <c r="E337" s="1">
        <v>273.94979757085019</v>
      </c>
      <c r="F337" s="1">
        <v>76.508502024291502</v>
      </c>
      <c r="G337" s="1">
        <v>9.8720647773279353</v>
      </c>
      <c r="H337" s="1">
        <v>488635.03295178636</v>
      </c>
      <c r="J337" t="s">
        <v>22</v>
      </c>
      <c r="K337" s="1">
        <f t="shared" ref="K337:P337" si="313">AVERAGE(C340:C341)</f>
        <v>4752.1651821862351</v>
      </c>
      <c r="L337" s="1">
        <f t="shared" si="313"/>
        <v>1433.9174089068827</v>
      </c>
      <c r="M337" s="1">
        <f t="shared" si="313"/>
        <v>86.380566801619437</v>
      </c>
      <c r="N337" s="1">
        <f t="shared" si="313"/>
        <v>34.552226720647774</v>
      </c>
      <c r="O337" s="1">
        <f t="shared" si="313"/>
        <v>2.4680161943319838</v>
      </c>
      <c r="P337" s="1">
        <f t="shared" si="313"/>
        <v>343917.58584807493</v>
      </c>
      <c r="R337" t="s">
        <v>22</v>
      </c>
      <c r="S337" s="1">
        <f t="shared" ref="S337:X337" si="314">STDEV(C340:C341)</f>
        <v>89.002700341608517</v>
      </c>
      <c r="T337" s="1">
        <f t="shared" si="314"/>
        <v>59.335133561072233</v>
      </c>
      <c r="U337" s="1">
        <f t="shared" si="314"/>
        <v>0</v>
      </c>
      <c r="V337" s="1">
        <f t="shared" si="314"/>
        <v>10.470905922542171</v>
      </c>
      <c r="W337" s="1">
        <f t="shared" si="314"/>
        <v>3.4903019741807237</v>
      </c>
      <c r="X337" s="1">
        <f t="shared" si="314"/>
        <v>498.38396787066267</v>
      </c>
    </row>
    <row r="338" spans="1:24" x14ac:dyDescent="0.25">
      <c r="A338" s="2">
        <v>42027</v>
      </c>
      <c r="B338" t="s">
        <v>25</v>
      </c>
      <c r="C338" s="1">
        <v>5799.8380566801616</v>
      </c>
      <c r="D338" s="1">
        <v>3304.6736842105265</v>
      </c>
      <c r="E338" s="1">
        <v>197.44129554655871</v>
      </c>
      <c r="F338" s="1">
        <v>64.168421052631572</v>
      </c>
      <c r="G338" s="1">
        <v>4.9360323886639677</v>
      </c>
      <c r="H338" s="1">
        <v>417747.62400277494</v>
      </c>
      <c r="J338" t="s">
        <v>15</v>
      </c>
      <c r="K338" s="1">
        <f t="shared" ref="K338:P338" si="315">AVERAGE(C342:C343)</f>
        <v>4494.2574898785424</v>
      </c>
      <c r="L338" s="1">
        <f t="shared" si="315"/>
        <v>3416.9684210526316</v>
      </c>
      <c r="M338" s="1">
        <f t="shared" si="315"/>
        <v>233.22753036437246</v>
      </c>
      <c r="N338" s="1">
        <f t="shared" si="315"/>
        <v>76.508502024291502</v>
      </c>
      <c r="O338" s="1">
        <f t="shared" si="315"/>
        <v>78.976518218623482</v>
      </c>
      <c r="P338" s="1">
        <f t="shared" si="315"/>
        <v>401783.4200485606</v>
      </c>
      <c r="R338" t="s">
        <v>15</v>
      </c>
      <c r="S338" s="1">
        <f t="shared" ref="S338:X338" si="316">STDEV(C342:C343)</f>
        <v>69.806039483614768</v>
      </c>
      <c r="T338" s="1">
        <f t="shared" si="316"/>
        <v>43.62877467725891</v>
      </c>
      <c r="U338" s="1">
        <f t="shared" si="316"/>
        <v>15.706358883813264</v>
      </c>
      <c r="V338" s="1">
        <f t="shared" si="316"/>
        <v>13.961207896722874</v>
      </c>
      <c r="W338" s="1">
        <f t="shared" si="316"/>
        <v>27.922415793445811</v>
      </c>
      <c r="X338" s="1">
        <f t="shared" si="316"/>
        <v>1769.2630859407989</v>
      </c>
    </row>
    <row r="339" spans="1:24" x14ac:dyDescent="0.25">
      <c r="A339" s="2">
        <v>42027</v>
      </c>
      <c r="B339" t="s">
        <v>26</v>
      </c>
      <c r="C339" s="1">
        <v>5861.5384615384619</v>
      </c>
      <c r="D339" s="1">
        <v>3092.4242914979759</v>
      </c>
      <c r="E339" s="1">
        <v>212.24939271255062</v>
      </c>
      <c r="F339" s="1">
        <v>69.104453441295547</v>
      </c>
      <c r="G339" s="1">
        <v>9.8720647773279353</v>
      </c>
      <c r="H339" s="1">
        <v>423104.266389178</v>
      </c>
      <c r="S339" s="1"/>
      <c r="T339" s="1"/>
      <c r="U339" s="1"/>
      <c r="V339" s="1"/>
      <c r="W339" s="1"/>
      <c r="X339" s="1"/>
    </row>
    <row r="340" spans="1:24" x14ac:dyDescent="0.25">
      <c r="A340" s="2">
        <v>42027</v>
      </c>
      <c r="B340" t="s">
        <v>27</v>
      </c>
      <c r="C340" s="1">
        <v>4815.0995951417008</v>
      </c>
      <c r="D340" s="1">
        <v>1391.961133603239</v>
      </c>
      <c r="E340" s="1">
        <v>86.380566801619437</v>
      </c>
      <c r="F340" s="1">
        <v>41.956275303643721</v>
      </c>
      <c r="G340" s="1">
        <v>0</v>
      </c>
      <c r="H340" s="1">
        <v>343565.17516475893</v>
      </c>
      <c r="S340" s="1"/>
      <c r="T340" s="1"/>
      <c r="U340" s="1"/>
      <c r="V340" s="1"/>
      <c r="W340" s="1"/>
      <c r="X340" s="1"/>
    </row>
    <row r="341" spans="1:24" x14ac:dyDescent="0.25">
      <c r="A341" s="2">
        <v>42027</v>
      </c>
      <c r="B341" t="s">
        <v>28</v>
      </c>
      <c r="C341" s="1">
        <v>4689.2307692307695</v>
      </c>
      <c r="D341" s="1">
        <v>1475.8736842105263</v>
      </c>
      <c r="E341" s="1">
        <v>86.380566801619437</v>
      </c>
      <c r="F341" s="1">
        <v>27.148178137651822</v>
      </c>
      <c r="G341" s="1">
        <v>4.9360323886639677</v>
      </c>
      <c r="H341" s="1">
        <v>344269.99653139093</v>
      </c>
      <c r="S341" s="1"/>
      <c r="T341" s="1"/>
      <c r="U341" s="1"/>
      <c r="V341" s="1"/>
      <c r="W341" s="1"/>
      <c r="X341" s="1"/>
    </row>
    <row r="342" spans="1:24" x14ac:dyDescent="0.25">
      <c r="A342" s="2">
        <v>42027</v>
      </c>
      <c r="B342" t="s">
        <v>17</v>
      </c>
      <c r="C342" s="1">
        <v>4444.8971659919025</v>
      </c>
      <c r="D342" s="1">
        <v>3386.1182186234819</v>
      </c>
      <c r="E342" s="1">
        <v>222.12145748987854</v>
      </c>
      <c r="F342" s="1">
        <v>86.380566801619437</v>
      </c>
      <c r="G342" s="1">
        <v>98.720647773279353</v>
      </c>
      <c r="H342" s="1">
        <v>400532.36212278879</v>
      </c>
      <c r="S342" s="1"/>
      <c r="T342" s="1"/>
      <c r="U342" s="1"/>
      <c r="V342" s="1"/>
      <c r="W342" s="1"/>
      <c r="X342" s="1"/>
    </row>
    <row r="343" spans="1:24" x14ac:dyDescent="0.25">
      <c r="A343" s="2">
        <v>42027</v>
      </c>
      <c r="B343" t="s">
        <v>18</v>
      </c>
      <c r="C343" s="1">
        <v>4543.6178137651823</v>
      </c>
      <c r="D343" s="1">
        <v>3447.8186234817813</v>
      </c>
      <c r="E343" s="1">
        <v>244.3336032388664</v>
      </c>
      <c r="F343" s="1">
        <v>66.636437246963567</v>
      </c>
      <c r="G343" s="1">
        <v>59.232388663967612</v>
      </c>
      <c r="H343" s="1">
        <v>403034.47797433235</v>
      </c>
      <c r="S343" s="1"/>
      <c r="T343" s="1"/>
      <c r="U343" s="1"/>
      <c r="V343" s="1"/>
      <c r="W343" s="1"/>
      <c r="X343" s="1"/>
    </row>
    <row r="344" spans="1:24" x14ac:dyDescent="0.25">
      <c r="A344" s="2">
        <v>42081</v>
      </c>
      <c r="B344" t="s">
        <v>12</v>
      </c>
      <c r="C344" s="3">
        <v>2762.8892952947854</v>
      </c>
      <c r="D344" s="3">
        <v>2872.2384758473495</v>
      </c>
      <c r="E344" s="3">
        <v>160.37879814376063</v>
      </c>
      <c r="F344" s="3">
        <v>374.21719566877476</v>
      </c>
      <c r="G344" s="3">
        <v>41.309690430968644</v>
      </c>
      <c r="H344" s="3">
        <v>255786.69830545416</v>
      </c>
      <c r="J344" t="s">
        <v>13</v>
      </c>
      <c r="K344" s="1">
        <f t="shared" ref="K344:P344" si="317">AVERAGE(C344:C345)</f>
        <v>2653.5401147422212</v>
      </c>
      <c r="L344" s="1">
        <f t="shared" si="317"/>
        <v>2936.6329932838594</v>
      </c>
      <c r="M344" s="1">
        <f t="shared" si="317"/>
        <v>172.52870709404553</v>
      </c>
      <c r="N344" s="1">
        <f t="shared" si="317"/>
        <v>321.97258718254972</v>
      </c>
      <c r="O344" s="1">
        <f t="shared" si="317"/>
        <v>55.889581171310518</v>
      </c>
      <c r="P344" s="1">
        <f t="shared" si="317"/>
        <v>254916.10052852397</v>
      </c>
      <c r="R344" t="s">
        <v>13</v>
      </c>
      <c r="S344" s="1">
        <f t="shared" ref="S344:X344" si="318">STDEV(C344:C345)</f>
        <v>154.64309417182048</v>
      </c>
      <c r="T344" s="1">
        <f t="shared" si="318"/>
        <v>91.06759990118303</v>
      </c>
      <c r="U344" s="1">
        <f t="shared" si="318"/>
        <v>17.182566019091155</v>
      </c>
      <c r="V344" s="1">
        <f t="shared" si="318"/>
        <v>73.885033882092102</v>
      </c>
      <c r="W344" s="1">
        <f t="shared" si="318"/>
        <v>20.619079222909395</v>
      </c>
      <c r="X344" s="1">
        <f t="shared" si="318"/>
        <v>1231.2111835065718</v>
      </c>
    </row>
    <row r="345" spans="1:24" x14ac:dyDescent="0.25">
      <c r="A345" s="2">
        <v>42081</v>
      </c>
      <c r="B345" t="s">
        <v>14</v>
      </c>
      <c r="C345" s="3">
        <v>2544.1909341896571</v>
      </c>
      <c r="D345" s="3">
        <v>3001.0275107203693</v>
      </c>
      <c r="E345" s="3">
        <v>184.67861604433043</v>
      </c>
      <c r="F345" s="3">
        <v>269.72797869632467</v>
      </c>
      <c r="G345" s="3">
        <v>70.469471911652391</v>
      </c>
      <c r="H345" s="3">
        <v>254045.50275159374</v>
      </c>
      <c r="J345" t="s">
        <v>20</v>
      </c>
      <c r="K345" s="1">
        <f t="shared" ref="K345:P345" si="319">AVERAGE(C346:C347)</f>
        <v>6682.4499226566932</v>
      </c>
      <c r="L345" s="1">
        <f t="shared" si="319"/>
        <v>4217.2333966438873</v>
      </c>
      <c r="M345" s="1">
        <f t="shared" si="319"/>
        <v>302.53273286209389</v>
      </c>
      <c r="N345" s="1">
        <f t="shared" si="319"/>
        <v>126.3590530829629</v>
      </c>
      <c r="O345" s="1">
        <f t="shared" si="319"/>
        <v>143.36892561336177</v>
      </c>
      <c r="P345" s="1">
        <f t="shared" si="319"/>
        <v>417345.9789680161</v>
      </c>
      <c r="R345" t="s">
        <v>20</v>
      </c>
      <c r="S345" s="1">
        <f t="shared" ref="S345:X345" si="320">STDEV(C346:C347)</f>
        <v>65.293750872546823</v>
      </c>
      <c r="T345" s="1">
        <f t="shared" si="320"/>
        <v>1.7182566019093808</v>
      </c>
      <c r="U345" s="1">
        <f t="shared" si="320"/>
        <v>63.575494270637456</v>
      </c>
      <c r="V345" s="1">
        <f t="shared" si="320"/>
        <v>3.4365132038182291</v>
      </c>
      <c r="W345" s="1">
        <f t="shared" si="320"/>
        <v>13.746052815272916</v>
      </c>
      <c r="X345" s="1">
        <f t="shared" si="320"/>
        <v>3012.2836722684997</v>
      </c>
    </row>
    <row r="346" spans="1:24" x14ac:dyDescent="0.25">
      <c r="A346" s="2">
        <v>42081</v>
      </c>
      <c r="B346" t="s">
        <v>23</v>
      </c>
      <c r="C346" s="3">
        <v>6728.6195766677756</v>
      </c>
      <c r="D346" s="3">
        <v>4216.0184057488586</v>
      </c>
      <c r="E346" s="3">
        <v>347.48739597814802</v>
      </c>
      <c r="F346" s="3">
        <v>128.78903487301989</v>
      </c>
      <c r="G346" s="3">
        <v>153.08885277358968</v>
      </c>
      <c r="H346" s="3">
        <v>419475.98517953471</v>
      </c>
      <c r="J346" t="s">
        <v>21</v>
      </c>
      <c r="K346" s="1">
        <f t="shared" ref="K346:P346" si="321">AVERAGE(C348:C349)</f>
        <v>7575.4682305026327</v>
      </c>
      <c r="L346" s="1">
        <f t="shared" si="321"/>
        <v>4674.069973174599</v>
      </c>
      <c r="M346" s="1">
        <f t="shared" si="321"/>
        <v>460.48154921579754</v>
      </c>
      <c r="N346" s="1">
        <f t="shared" si="321"/>
        <v>75.329435491766361</v>
      </c>
      <c r="O346" s="1">
        <f t="shared" si="321"/>
        <v>185.8936069393589</v>
      </c>
      <c r="P346" s="1">
        <f t="shared" si="321"/>
        <v>507913.50498556095</v>
      </c>
      <c r="R346" t="s">
        <v>21</v>
      </c>
      <c r="S346" s="1">
        <f t="shared" ref="S346:X346" si="322">STDEV(C348:C349)</f>
        <v>218.21858844245793</v>
      </c>
      <c r="T346" s="1">
        <f t="shared" si="322"/>
        <v>60.13898106681868</v>
      </c>
      <c r="U346" s="1">
        <f t="shared" si="322"/>
        <v>36.083388640091449</v>
      </c>
      <c r="V346" s="1">
        <f t="shared" si="322"/>
        <v>10.309539611454687</v>
      </c>
      <c r="W346" s="1">
        <f t="shared" si="322"/>
        <v>12.027796213363816</v>
      </c>
      <c r="X346" s="1">
        <f t="shared" si="322"/>
        <v>3932.7036832394133</v>
      </c>
    </row>
    <row r="347" spans="1:24" x14ac:dyDescent="0.25">
      <c r="A347" s="2">
        <v>42081</v>
      </c>
      <c r="B347" t="s">
        <v>24</v>
      </c>
      <c r="C347" s="3">
        <v>6636.2802686456098</v>
      </c>
      <c r="D347" s="3">
        <v>4218.448387538916</v>
      </c>
      <c r="E347" s="3">
        <v>257.57806974603977</v>
      </c>
      <c r="F347" s="3">
        <v>123.92907129290593</v>
      </c>
      <c r="G347" s="3">
        <v>133.64899845313386</v>
      </c>
      <c r="H347" s="3">
        <v>415215.97275649756</v>
      </c>
      <c r="J347" t="s">
        <v>22</v>
      </c>
      <c r="K347" s="1">
        <f t="shared" ref="K347:P347" si="323">AVERAGE(C350:C351)</f>
        <v>6258.4181002917503</v>
      </c>
      <c r="L347" s="1">
        <f t="shared" si="323"/>
        <v>4507.6162205556957</v>
      </c>
      <c r="M347" s="1">
        <f t="shared" si="323"/>
        <v>485.99635801139584</v>
      </c>
      <c r="N347" s="1">
        <f t="shared" si="323"/>
        <v>60.74954475142448</v>
      </c>
      <c r="O347" s="1">
        <f t="shared" si="323"/>
        <v>99.629253392336153</v>
      </c>
      <c r="P347" s="1">
        <f t="shared" si="323"/>
        <v>692159.04228191578</v>
      </c>
      <c r="R347" t="s">
        <v>22</v>
      </c>
      <c r="S347" s="1">
        <f t="shared" ref="S347:X347" si="324">STDEV(C350:C351)</f>
        <v>1.7182566019087375</v>
      </c>
      <c r="T347" s="1">
        <f t="shared" si="324"/>
        <v>13.746052815273117</v>
      </c>
      <c r="U347" s="1">
        <f t="shared" si="324"/>
        <v>3.4365132038182389</v>
      </c>
      <c r="V347" s="1">
        <f t="shared" si="324"/>
        <v>0</v>
      </c>
      <c r="W347" s="1">
        <f t="shared" si="324"/>
        <v>3.4365132038182291</v>
      </c>
      <c r="X347" s="1">
        <f t="shared" si="324"/>
        <v>1661.5374224020688</v>
      </c>
    </row>
    <row r="348" spans="1:24" x14ac:dyDescent="0.25">
      <c r="A348" s="2">
        <v>42081</v>
      </c>
      <c r="B348" t="s">
        <v>25</v>
      </c>
      <c r="C348" s="3">
        <v>7729.772074171251</v>
      </c>
      <c r="D348" s="3">
        <v>4631.5452918486026</v>
      </c>
      <c r="E348" s="3">
        <v>434.96674042019924</v>
      </c>
      <c r="F348" s="3">
        <v>82.619380861937287</v>
      </c>
      <c r="G348" s="3">
        <v>194.39854320455834</v>
      </c>
      <c r="H348" s="3">
        <v>505132.66354274505</v>
      </c>
      <c r="J348" t="s">
        <v>15</v>
      </c>
      <c r="K348" s="1">
        <f t="shared" ref="K348:P348" si="325">AVERAGE(C352:C353)</f>
        <v>1505.3737189402987</v>
      </c>
      <c r="L348" s="1">
        <f t="shared" si="325"/>
        <v>1602.5729905425778</v>
      </c>
      <c r="M348" s="1">
        <f t="shared" si="325"/>
        <v>377.86216835386028</v>
      </c>
      <c r="N348" s="1">
        <f t="shared" si="325"/>
        <v>18.224863425427344</v>
      </c>
      <c r="O348" s="1">
        <f t="shared" si="325"/>
        <v>172.5287070940455</v>
      </c>
      <c r="P348" s="1">
        <f t="shared" si="325"/>
        <v>220920.52520023973</v>
      </c>
      <c r="R348" t="s">
        <v>15</v>
      </c>
      <c r="S348" s="1">
        <f t="shared" ref="S348:X348" si="326">STDEV(C352:C353)</f>
        <v>80.758060289728519</v>
      </c>
      <c r="T348" s="1">
        <f t="shared" si="326"/>
        <v>25.773849028636693</v>
      </c>
      <c r="U348" s="1">
        <f t="shared" si="326"/>
        <v>36.083388640091407</v>
      </c>
      <c r="V348" s="1">
        <f t="shared" si="326"/>
        <v>1.7182566019091146</v>
      </c>
      <c r="W348" s="1">
        <f t="shared" si="326"/>
        <v>24.055592426727614</v>
      </c>
      <c r="X348" s="1">
        <f t="shared" si="326"/>
        <v>3526.2844576158755</v>
      </c>
    </row>
    <row r="349" spans="1:24" x14ac:dyDescent="0.25">
      <c r="A349" s="2">
        <v>42081</v>
      </c>
      <c r="B349" t="s">
        <v>26</v>
      </c>
      <c r="C349" s="3">
        <v>7421.1643868340143</v>
      </c>
      <c r="D349" s="3">
        <v>4716.5946545005963</v>
      </c>
      <c r="E349" s="3">
        <v>485.99635801139584</v>
      </c>
      <c r="F349" s="3">
        <v>68.039490121595421</v>
      </c>
      <c r="G349" s="3">
        <v>177.38867067415947</v>
      </c>
      <c r="H349" s="3">
        <v>510694.34642837686</v>
      </c>
      <c r="S349" s="1"/>
      <c r="T349" s="1"/>
      <c r="U349" s="1"/>
      <c r="V349" s="1"/>
      <c r="W349" s="1"/>
      <c r="X349" s="1"/>
    </row>
    <row r="350" spans="1:24" x14ac:dyDescent="0.25">
      <c r="A350" s="2">
        <v>42081</v>
      </c>
      <c r="B350" t="s">
        <v>27</v>
      </c>
      <c r="C350" s="3">
        <v>6257.2031093967216</v>
      </c>
      <c r="D350" s="3">
        <v>4497.8962933954681</v>
      </c>
      <c r="E350" s="3">
        <v>483.56637622133883</v>
      </c>
      <c r="F350" s="3">
        <v>60.74954475142448</v>
      </c>
      <c r="G350" s="3">
        <v>97.199271602279168</v>
      </c>
      <c r="H350" s="3">
        <v>690984.15790334006</v>
      </c>
      <c r="S350" s="1"/>
      <c r="T350" s="1"/>
      <c r="U350" s="1"/>
      <c r="V350" s="1"/>
      <c r="W350" s="1"/>
      <c r="X350" s="1"/>
    </row>
    <row r="351" spans="1:24" x14ac:dyDescent="0.25">
      <c r="A351" s="2">
        <v>42081</v>
      </c>
      <c r="B351" t="s">
        <v>28</v>
      </c>
      <c r="C351" s="3">
        <v>6259.6330911867781</v>
      </c>
      <c r="D351" s="3">
        <v>4517.3361477159242</v>
      </c>
      <c r="E351" s="3">
        <v>488.4263398014528</v>
      </c>
      <c r="F351" s="3">
        <v>60.74954475142448</v>
      </c>
      <c r="G351" s="3">
        <v>102.05923518239312</v>
      </c>
      <c r="H351" s="3">
        <v>693333.9266604915</v>
      </c>
      <c r="S351" s="1"/>
      <c r="T351" s="1"/>
      <c r="U351" s="1"/>
      <c r="V351" s="1"/>
      <c r="W351" s="1"/>
      <c r="X351" s="1"/>
    </row>
    <row r="352" spans="1:24" x14ac:dyDescent="0.25">
      <c r="A352" s="2">
        <v>42081</v>
      </c>
      <c r="B352" t="s">
        <v>17</v>
      </c>
      <c r="C352" s="3">
        <v>1448.2691468739595</v>
      </c>
      <c r="D352" s="3">
        <v>1620.797853968005</v>
      </c>
      <c r="E352" s="3">
        <v>352.34735955826199</v>
      </c>
      <c r="F352" s="3">
        <v>17.009872530398855</v>
      </c>
      <c r="G352" s="3">
        <v>189.53857962444437</v>
      </c>
      <c r="H352" s="3">
        <v>223413.98485261266</v>
      </c>
      <c r="S352" s="1"/>
      <c r="T352" s="1"/>
      <c r="U352" s="1"/>
      <c r="V352" s="1"/>
      <c r="W352" s="1"/>
      <c r="X352" s="1"/>
    </row>
    <row r="353" spans="1:24" x14ac:dyDescent="0.25">
      <c r="A353" s="2">
        <v>42081</v>
      </c>
      <c r="B353" t="s">
        <v>18</v>
      </c>
      <c r="C353" s="3">
        <v>1562.4782910066376</v>
      </c>
      <c r="D353" s="3">
        <v>1584.3481271171504</v>
      </c>
      <c r="E353" s="3">
        <v>403.37697714945853</v>
      </c>
      <c r="F353" s="3">
        <v>19.439854320455833</v>
      </c>
      <c r="G353" s="3">
        <v>155.51883456364666</v>
      </c>
      <c r="H353" s="3">
        <v>218427.06554786683</v>
      </c>
      <c r="S353" s="1"/>
      <c r="T353" s="1"/>
      <c r="U353" s="1"/>
      <c r="V353" s="1"/>
      <c r="W353" s="1"/>
      <c r="X353" s="1"/>
    </row>
    <row r="354" spans="1:24" x14ac:dyDescent="0.25">
      <c r="A354" s="2">
        <v>42109</v>
      </c>
      <c r="B354" t="s">
        <v>12</v>
      </c>
      <c r="C354" s="1">
        <v>1894.0211556829031</v>
      </c>
      <c r="D354" s="1">
        <v>2592.8581661891112</v>
      </c>
      <c r="E354" s="1">
        <v>1056.8983763132758</v>
      </c>
      <c r="F354" s="1">
        <v>9.8775549188156617</v>
      </c>
      <c r="G354" s="1">
        <v>7.4081661891117463</v>
      </c>
      <c r="H354" s="1">
        <v>302338.2849401671</v>
      </c>
      <c r="J354" t="s">
        <v>13</v>
      </c>
      <c r="K354" s="1">
        <f t="shared" ref="K354:P354" si="327">AVERAGE(C354:C355)</f>
        <v>1656.9598376313272</v>
      </c>
      <c r="L354" s="1">
        <f t="shared" si="327"/>
        <v>2394.0723734479461</v>
      </c>
      <c r="M354" s="1">
        <f t="shared" si="327"/>
        <v>1013.6840735434573</v>
      </c>
      <c r="N354" s="1">
        <f t="shared" si="327"/>
        <v>9.8775549188156617</v>
      </c>
      <c r="O354" s="1">
        <f t="shared" si="327"/>
        <v>6.1734718242597886</v>
      </c>
      <c r="P354" s="1">
        <f t="shared" si="327"/>
        <v>285736.29848724318</v>
      </c>
      <c r="R354" t="s">
        <v>13</v>
      </c>
      <c r="S354" s="1">
        <f t="shared" ref="S354:X354" si="328">STDEV(C354:C355)</f>
        <v>335.25533110258021</v>
      </c>
      <c r="T354" s="1">
        <f t="shared" si="328"/>
        <v>281.12556410164285</v>
      </c>
      <c r="U354" s="1">
        <f t="shared" si="328"/>
        <v>61.114253065574552</v>
      </c>
      <c r="V354" s="1">
        <f t="shared" si="328"/>
        <v>0</v>
      </c>
      <c r="W354" s="1">
        <f t="shared" si="328"/>
        <v>1.7461215161592756</v>
      </c>
      <c r="X354" s="1">
        <f t="shared" si="328"/>
        <v>23478.754404059389</v>
      </c>
    </row>
    <row r="355" spans="1:24" x14ac:dyDescent="0.25">
      <c r="A355" s="2">
        <v>42109</v>
      </c>
      <c r="B355" t="s">
        <v>14</v>
      </c>
      <c r="C355" s="1">
        <v>1419.8985195797513</v>
      </c>
      <c r="D355" s="1">
        <v>2195.286580706781</v>
      </c>
      <c r="E355" s="1">
        <v>970.46977077363874</v>
      </c>
      <c r="F355" s="1">
        <v>9.8775549188156617</v>
      </c>
      <c r="G355" s="1">
        <v>4.9387774594078309</v>
      </c>
      <c r="H355" s="1">
        <v>269134.31203431927</v>
      </c>
      <c r="J355" t="s">
        <v>20</v>
      </c>
      <c r="K355" s="1">
        <f t="shared" ref="K355:P355" si="329">AVERAGE(C356:C357)</f>
        <v>3878.1749999999993</v>
      </c>
      <c r="L355" s="1">
        <f t="shared" si="329"/>
        <v>6756.2475644699125</v>
      </c>
      <c r="M355" s="1">
        <f t="shared" si="329"/>
        <v>1443.3577125119386</v>
      </c>
      <c r="N355" s="1">
        <f t="shared" si="329"/>
        <v>50.622468958930263</v>
      </c>
      <c r="O355" s="1">
        <f t="shared" si="329"/>
        <v>14.816332378223493</v>
      </c>
      <c r="P355" s="1">
        <f t="shared" si="329"/>
        <v>305902.10798148566</v>
      </c>
      <c r="R355" t="s">
        <v>20</v>
      </c>
      <c r="S355" s="1">
        <f t="shared" ref="S355:X355" si="330">STDEV(C356:C357)</f>
        <v>130.95911371194543</v>
      </c>
      <c r="T355" s="1">
        <f t="shared" si="330"/>
        <v>160.64317948665285</v>
      </c>
      <c r="U355" s="1">
        <f t="shared" si="330"/>
        <v>71.590982162530096</v>
      </c>
      <c r="V355" s="1">
        <f t="shared" si="330"/>
        <v>22.699579710070552</v>
      </c>
      <c r="W355" s="1">
        <f t="shared" si="330"/>
        <v>3.4922430323185432</v>
      </c>
      <c r="X355" s="1">
        <f t="shared" si="330"/>
        <v>1399.3139491870809</v>
      </c>
    </row>
    <row r="356" spans="1:24" x14ac:dyDescent="0.25">
      <c r="A356" s="2">
        <v>42109</v>
      </c>
      <c r="B356" t="s">
        <v>23</v>
      </c>
      <c r="C356" s="1">
        <v>3970.7770773638958</v>
      </c>
      <c r="D356" s="1">
        <v>6869.8394460362924</v>
      </c>
      <c r="E356" s="1">
        <v>1493.9801814708687</v>
      </c>
      <c r="F356" s="1">
        <v>34.571442215854816</v>
      </c>
      <c r="G356" s="1">
        <v>17.285721107927408</v>
      </c>
      <c r="H356" s="1">
        <v>306891.57236396475</v>
      </c>
      <c r="J356" t="s">
        <v>21</v>
      </c>
      <c r="K356" s="1">
        <f t="shared" ref="K356:P356" si="331">AVERAGE(C358:C359)</f>
        <v>2510.13364374403</v>
      </c>
      <c r="L356" s="1">
        <f t="shared" si="331"/>
        <v>4167.0934813753574</v>
      </c>
      <c r="M356" s="1">
        <f t="shared" si="331"/>
        <v>1102.5820678127982</v>
      </c>
      <c r="N356" s="1">
        <f t="shared" si="331"/>
        <v>53.091857688634178</v>
      </c>
      <c r="O356" s="1">
        <f t="shared" si="331"/>
        <v>43.214302769818516</v>
      </c>
      <c r="P356" s="1">
        <f t="shared" si="331"/>
        <v>201649.33862045608</v>
      </c>
      <c r="R356" t="s">
        <v>21</v>
      </c>
      <c r="S356" s="1">
        <f t="shared" ref="S356:X356" si="332">STDEV(C358:C359)</f>
        <v>68.098739130211669</v>
      </c>
      <c r="T356" s="1">
        <f t="shared" si="332"/>
        <v>71.590982162530267</v>
      </c>
      <c r="U356" s="1">
        <f t="shared" si="332"/>
        <v>26.191822742389153</v>
      </c>
      <c r="V356" s="1">
        <f t="shared" si="332"/>
        <v>8.7306075807963985</v>
      </c>
      <c r="W356" s="1">
        <f t="shared" si="332"/>
        <v>1.7461215161592731</v>
      </c>
      <c r="X356" s="1">
        <f t="shared" si="332"/>
        <v>3702.6094761675799</v>
      </c>
    </row>
    <row r="357" spans="1:24" x14ac:dyDescent="0.25">
      <c r="A357" s="2">
        <v>42109</v>
      </c>
      <c r="B357" t="s">
        <v>24</v>
      </c>
      <c r="C357" s="1">
        <v>3785.5729226361022</v>
      </c>
      <c r="D357" s="1">
        <v>6642.6556829035326</v>
      </c>
      <c r="E357" s="1">
        <v>1392.7352435530083</v>
      </c>
      <c r="F357" s="1">
        <v>66.67349570200571</v>
      </c>
      <c r="G357" s="1">
        <v>12.346943648519577</v>
      </c>
      <c r="H357" s="1">
        <v>304912.64359900652</v>
      </c>
      <c r="J357" t="s">
        <v>22</v>
      </c>
      <c r="K357" s="1">
        <f t="shared" ref="K357:P357" si="333">AVERAGE(C360:C361)</f>
        <v>1160.6127029608401</v>
      </c>
      <c r="L357" s="1">
        <f t="shared" si="333"/>
        <v>5811.7063753581651</v>
      </c>
      <c r="M357" s="1">
        <f t="shared" si="333"/>
        <v>1650.7863658070673</v>
      </c>
      <c r="N357" s="1">
        <f t="shared" si="333"/>
        <v>45.683691499522439</v>
      </c>
      <c r="O357" s="1">
        <f t="shared" si="333"/>
        <v>314.8470630372492</v>
      </c>
      <c r="P357" s="1">
        <f t="shared" si="333"/>
        <v>274230.49142018514</v>
      </c>
      <c r="R357" t="s">
        <v>22</v>
      </c>
      <c r="S357" s="1">
        <f t="shared" ref="S357:X357" si="334">STDEV(C360:C361)</f>
        <v>3.4922430323184357</v>
      </c>
      <c r="T357" s="1">
        <f t="shared" si="334"/>
        <v>197.31173132599778</v>
      </c>
      <c r="U357" s="1">
        <f t="shared" si="334"/>
        <v>106.51341248571575</v>
      </c>
      <c r="V357" s="1">
        <f t="shared" si="334"/>
        <v>8.7306075807963452</v>
      </c>
      <c r="W357" s="1">
        <f t="shared" si="334"/>
        <v>71.590982162530551</v>
      </c>
      <c r="X357" s="1">
        <f t="shared" si="334"/>
        <v>13324.440790489374</v>
      </c>
    </row>
    <row r="358" spans="1:24" x14ac:dyDescent="0.25">
      <c r="A358" s="2">
        <v>42109</v>
      </c>
      <c r="B358" t="s">
        <v>25</v>
      </c>
      <c r="C358" s="1">
        <v>2558.2867239732564</v>
      </c>
      <c r="D358" s="1">
        <v>4116.4710124164267</v>
      </c>
      <c r="E358" s="1">
        <v>1084.0616523400188</v>
      </c>
      <c r="F358" s="1">
        <v>46.918385864374393</v>
      </c>
      <c r="G358" s="1">
        <v>44.448997134670478</v>
      </c>
      <c r="H358" s="1">
        <v>204267.47888913975</v>
      </c>
      <c r="J358" t="s">
        <v>15</v>
      </c>
      <c r="K358" s="1">
        <f t="shared" ref="K358:P358" si="335">AVERAGE(C362:C363)</f>
        <v>1128.5106494746892</v>
      </c>
      <c r="L358" s="1">
        <f t="shared" si="335"/>
        <v>1601.3985912129892</v>
      </c>
      <c r="M358" s="1">
        <f t="shared" si="335"/>
        <v>286.44909264565416</v>
      </c>
      <c r="N358" s="1">
        <f t="shared" si="335"/>
        <v>14.816332378223493</v>
      </c>
      <c r="O358" s="1">
        <f t="shared" si="335"/>
        <v>6.1734718242597886</v>
      </c>
      <c r="P358" s="1">
        <f t="shared" si="335"/>
        <v>115767.33275005643</v>
      </c>
      <c r="R358" t="s">
        <v>15</v>
      </c>
      <c r="S358" s="1">
        <f t="shared" ref="S358:X358" si="336">STDEV(C362:C363)</f>
        <v>59.368131549415338</v>
      </c>
      <c r="T358" s="1">
        <f t="shared" si="336"/>
        <v>64.606496097893071</v>
      </c>
      <c r="U358" s="1">
        <f t="shared" si="336"/>
        <v>27.93794425854837</v>
      </c>
      <c r="V358" s="1">
        <f t="shared" si="336"/>
        <v>0</v>
      </c>
      <c r="W358" s="1">
        <f t="shared" si="336"/>
        <v>1.7461215161592756</v>
      </c>
      <c r="X358" s="1">
        <f t="shared" si="336"/>
        <v>3504.4765276101252</v>
      </c>
    </row>
    <row r="359" spans="1:24" x14ac:dyDescent="0.25">
      <c r="A359" s="2">
        <v>42109</v>
      </c>
      <c r="B359" t="s">
        <v>26</v>
      </c>
      <c r="C359" s="1">
        <v>2461.9805635148036</v>
      </c>
      <c r="D359" s="1">
        <v>4217.7159503342873</v>
      </c>
      <c r="E359" s="1">
        <v>1121.1024832855776</v>
      </c>
      <c r="F359" s="1">
        <v>59.26532951289397</v>
      </c>
      <c r="G359" s="1">
        <v>41.979608404966562</v>
      </c>
      <c r="H359" s="1">
        <v>199031.19835177241</v>
      </c>
      <c r="S359" s="1"/>
      <c r="T359" s="1"/>
      <c r="U359" s="1"/>
      <c r="V359" s="1"/>
      <c r="W359" s="1"/>
      <c r="X359" s="1"/>
    </row>
    <row r="360" spans="1:24" x14ac:dyDescent="0.25">
      <c r="A360" s="2">
        <v>42109</v>
      </c>
      <c r="B360" t="s">
        <v>27</v>
      </c>
      <c r="C360" s="1">
        <v>1163.0820916905441</v>
      </c>
      <c r="D360" s="1">
        <v>5951.2268385864363</v>
      </c>
      <c r="E360" s="1">
        <v>1726.1027220630369</v>
      </c>
      <c r="F360" s="1">
        <v>51.857163323782224</v>
      </c>
      <c r="G360" s="1">
        <v>365.46953199617951</v>
      </c>
      <c r="H360" s="1">
        <v>283652.29385865881</v>
      </c>
      <c r="S360" s="1"/>
      <c r="T360" s="1"/>
      <c r="U360" s="1"/>
      <c r="V360" s="1"/>
      <c r="W360" s="1"/>
      <c r="X360" s="1"/>
    </row>
    <row r="361" spans="1:24" x14ac:dyDescent="0.25">
      <c r="A361" s="2">
        <v>42109</v>
      </c>
      <c r="B361" t="s">
        <v>28</v>
      </c>
      <c r="C361" s="1">
        <v>1158.1433142311364</v>
      </c>
      <c r="D361" s="1">
        <v>5672.1859121298939</v>
      </c>
      <c r="E361" s="1">
        <v>1575.470009551098</v>
      </c>
      <c r="F361" s="1">
        <v>39.510219675262647</v>
      </c>
      <c r="G361" s="1">
        <v>264.22459407831894</v>
      </c>
      <c r="H361" s="1">
        <v>264808.68898171146</v>
      </c>
      <c r="S361" s="1"/>
      <c r="T361" s="1"/>
      <c r="U361" s="1"/>
      <c r="V361" s="1"/>
      <c r="W361" s="1"/>
      <c r="X361" s="1"/>
    </row>
    <row r="362" spans="1:24" x14ac:dyDescent="0.25">
      <c r="A362" s="2">
        <v>42109</v>
      </c>
      <c r="B362" t="s">
        <v>17</v>
      </c>
      <c r="C362" s="1">
        <v>1086.5310410697227</v>
      </c>
      <c r="D362" s="1">
        <v>1647.0822827125116</v>
      </c>
      <c r="E362" s="1">
        <v>266.69398280802284</v>
      </c>
      <c r="F362" s="1">
        <v>14.816332378223493</v>
      </c>
      <c r="G362" s="1">
        <v>4.9387774594078309</v>
      </c>
      <c r="H362" s="1">
        <v>118245.37186723865</v>
      </c>
      <c r="S362" s="1"/>
      <c r="T362" s="1"/>
      <c r="U362" s="1"/>
      <c r="V362" s="1"/>
      <c r="W362" s="1"/>
      <c r="X362" s="1"/>
    </row>
    <row r="363" spans="1:24" x14ac:dyDescent="0.25">
      <c r="A363" s="2">
        <v>42109</v>
      </c>
      <c r="B363" t="s">
        <v>18</v>
      </c>
      <c r="C363" s="1">
        <v>1170.4902578796559</v>
      </c>
      <c r="D363" s="1">
        <v>1555.7148997134668</v>
      </c>
      <c r="E363" s="1">
        <v>306.20420248328548</v>
      </c>
      <c r="F363" s="1">
        <v>14.816332378223493</v>
      </c>
      <c r="G363" s="1">
        <v>7.4081661891117463</v>
      </c>
      <c r="H363" s="1">
        <v>113289.29363287424</v>
      </c>
      <c r="S363" s="1"/>
      <c r="T363" s="1"/>
      <c r="U363" s="1"/>
      <c r="V363" s="1"/>
      <c r="W363" s="1"/>
      <c r="X363" s="1"/>
    </row>
    <row r="364" spans="1:24" x14ac:dyDescent="0.25">
      <c r="A364" s="2">
        <v>42172</v>
      </c>
      <c r="B364" t="s">
        <v>12</v>
      </c>
      <c r="C364" s="1">
        <v>8423.0849570200553</v>
      </c>
      <c r="D364" s="1">
        <v>37744.60673352435</v>
      </c>
      <c r="E364" s="1">
        <v>856.8778892072587</v>
      </c>
      <c r="F364" s="1">
        <v>116.06127029608402</v>
      </c>
      <c r="G364" s="1">
        <v>81.489828080229216</v>
      </c>
      <c r="H364" s="1">
        <v>946575.91747572809</v>
      </c>
      <c r="J364" t="s">
        <v>13</v>
      </c>
      <c r="K364" s="1">
        <f t="shared" ref="K364:P364" si="337">AVERAGE(C364:C365)</f>
        <v>8440.3706781279834</v>
      </c>
      <c r="L364" s="1">
        <f t="shared" si="337"/>
        <v>37822.392478510024</v>
      </c>
      <c r="M364" s="1">
        <f t="shared" si="337"/>
        <v>867.99013849092626</v>
      </c>
      <c r="N364" s="1">
        <f t="shared" si="337"/>
        <v>122.23474212034381</v>
      </c>
      <c r="O364" s="1">
        <f t="shared" si="337"/>
        <v>71.612273161413555</v>
      </c>
      <c r="P364" s="1">
        <f t="shared" si="337"/>
        <v>975848.30181756592</v>
      </c>
      <c r="R364" t="s">
        <v>13</v>
      </c>
      <c r="S364" s="1">
        <f t="shared" ref="S364:X364" si="338">STDEV(C364:C365)</f>
        <v>24.445701226229531</v>
      </c>
      <c r="T364" s="1">
        <f t="shared" si="338"/>
        <v>110.00565551803096</v>
      </c>
      <c r="U364" s="1">
        <f t="shared" si="338"/>
        <v>15.715093645433443</v>
      </c>
      <c r="V364" s="1">
        <f t="shared" si="338"/>
        <v>8.7306075807963701</v>
      </c>
      <c r="W364" s="1">
        <f t="shared" si="338"/>
        <v>13.968972129274141</v>
      </c>
      <c r="X364" s="1">
        <f t="shared" si="338"/>
        <v>41397.402939224979</v>
      </c>
    </row>
    <row r="365" spans="1:24" x14ac:dyDescent="0.25">
      <c r="A365" s="2">
        <v>42172</v>
      </c>
      <c r="B365" t="s">
        <v>14</v>
      </c>
      <c r="C365" s="1">
        <v>8457.6563992359097</v>
      </c>
      <c r="D365" s="1">
        <v>37900.178223495692</v>
      </c>
      <c r="E365" s="1">
        <v>879.10238777459392</v>
      </c>
      <c r="F365" s="1">
        <v>128.4082139446036</v>
      </c>
      <c r="G365" s="1">
        <v>61.734718242597886</v>
      </c>
      <c r="H365" s="1">
        <v>1005120.6861594039</v>
      </c>
      <c r="J365" t="s">
        <v>20</v>
      </c>
      <c r="K365" s="1">
        <f t="shared" ref="K365:P365" si="339">AVERAGE(C366:C367)</f>
        <v>2223.6845510983758</v>
      </c>
      <c r="L365" s="1">
        <f t="shared" si="339"/>
        <v>10586.269484240685</v>
      </c>
      <c r="M365" s="1">
        <f t="shared" si="339"/>
        <v>1714.9904727793692</v>
      </c>
      <c r="N365" s="1">
        <f t="shared" si="339"/>
        <v>27.16327602674307</v>
      </c>
      <c r="O365" s="1">
        <f t="shared" si="339"/>
        <v>18.520415472779366</v>
      </c>
      <c r="P365" s="1">
        <f t="shared" si="339"/>
        <v>353230.02822307521</v>
      </c>
      <c r="R365" t="s">
        <v>20</v>
      </c>
      <c r="S365" s="1">
        <f t="shared" ref="S365:X365" si="340">STDEV(C366:C367)</f>
        <v>134.45135674426405</v>
      </c>
      <c r="T365" s="1">
        <f t="shared" si="340"/>
        <v>310.80962987635058</v>
      </c>
      <c r="U365" s="1">
        <f t="shared" si="340"/>
        <v>71.590982162530096</v>
      </c>
      <c r="V365" s="1">
        <f t="shared" si="340"/>
        <v>6.9844860646370863</v>
      </c>
      <c r="W365" s="1">
        <f t="shared" si="340"/>
        <v>1.7461215161592731</v>
      </c>
      <c r="X365" s="1">
        <f t="shared" si="340"/>
        <v>2501.4284755379645</v>
      </c>
    </row>
    <row r="366" spans="1:24" x14ac:dyDescent="0.25">
      <c r="A366" s="2">
        <v>42172</v>
      </c>
      <c r="B366" t="s">
        <v>23</v>
      </c>
      <c r="C366" s="1">
        <v>2128.6130850047753</v>
      </c>
      <c r="D366" s="1">
        <v>10806.045081184335</v>
      </c>
      <c r="E366" s="1">
        <v>1664.3680038204391</v>
      </c>
      <c r="F366" s="1">
        <v>22.224498567335239</v>
      </c>
      <c r="G366" s="1">
        <v>17.285721107927408</v>
      </c>
      <c r="H366" s="1">
        <v>354998.8052607812</v>
      </c>
      <c r="J366" t="s">
        <v>21</v>
      </c>
      <c r="K366" s="1">
        <f t="shared" ref="K366:P366" si="341">AVERAGE(C368:C369)</f>
        <v>18084.568361986625</v>
      </c>
      <c r="L366" s="1">
        <f t="shared" si="341"/>
        <v>188508.19684813748</v>
      </c>
      <c r="M366" s="1">
        <f t="shared" si="341"/>
        <v>2336.041738299904</v>
      </c>
      <c r="N366" s="1">
        <f t="shared" si="341"/>
        <v>40.744914040114608</v>
      </c>
      <c r="O366" s="1">
        <f t="shared" si="341"/>
        <v>122.23474212034381</v>
      </c>
      <c r="P366" s="1">
        <f t="shared" si="341"/>
        <v>1738646.5338112442</v>
      </c>
      <c r="R366" t="s">
        <v>21</v>
      </c>
      <c r="S366" s="1">
        <f t="shared" ref="S366:X366" si="342">STDEV(C368:C369)</f>
        <v>176.3582731320875</v>
      </c>
      <c r="T366" s="1">
        <f t="shared" si="342"/>
        <v>247.94925529461585</v>
      </c>
      <c r="U366" s="1">
        <f t="shared" si="342"/>
        <v>122.22850613114895</v>
      </c>
      <c r="V366" s="1">
        <f t="shared" si="342"/>
        <v>8.7306075807963204</v>
      </c>
      <c r="W366" s="1">
        <f t="shared" si="342"/>
        <v>33.176308807026189</v>
      </c>
      <c r="X366" s="1">
        <f t="shared" si="342"/>
        <v>21435.508372060489</v>
      </c>
    </row>
    <row r="367" spans="1:24" x14ac:dyDescent="0.25">
      <c r="A367" s="2">
        <v>42172</v>
      </c>
      <c r="B367" t="s">
        <v>24</v>
      </c>
      <c r="C367" s="1">
        <v>2318.7560171919768</v>
      </c>
      <c r="D367" s="1">
        <v>10366.493887297038</v>
      </c>
      <c r="E367" s="1">
        <v>1765.6129417382995</v>
      </c>
      <c r="F367" s="1">
        <v>32.102053486150901</v>
      </c>
      <c r="G367" s="1">
        <v>19.755109837631323</v>
      </c>
      <c r="H367" s="1">
        <v>351461.25118536915</v>
      </c>
      <c r="J367" t="s">
        <v>22</v>
      </c>
      <c r="K367" s="1">
        <f t="shared" ref="K367:P367" si="343">AVERAGE(C370:C371)</f>
        <v>2048.357951289398</v>
      </c>
      <c r="L367" s="1">
        <f t="shared" si="343"/>
        <v>16732.578032473732</v>
      </c>
      <c r="M367" s="1">
        <f t="shared" si="343"/>
        <v>1447.0617956064943</v>
      </c>
      <c r="N367" s="1">
        <f t="shared" si="343"/>
        <v>97.540854823304656</v>
      </c>
      <c r="O367" s="1">
        <f t="shared" si="343"/>
        <v>65.438801337153762</v>
      </c>
      <c r="P367" s="1">
        <f t="shared" si="343"/>
        <v>1424986.3245653645</v>
      </c>
      <c r="R367" t="s">
        <v>22</v>
      </c>
      <c r="S367" s="1">
        <f t="shared" ref="S367:X367" si="344">STDEV(C370:C371)</f>
        <v>92.544440356441356</v>
      </c>
      <c r="T367" s="1">
        <f t="shared" si="344"/>
        <v>660.03393310820638</v>
      </c>
      <c r="U367" s="1">
        <f t="shared" si="344"/>
        <v>115.24402006651192</v>
      </c>
      <c r="V367" s="1">
        <f t="shared" si="344"/>
        <v>12.222850613114906</v>
      </c>
      <c r="W367" s="1">
        <f t="shared" si="344"/>
        <v>19.207336677751993</v>
      </c>
      <c r="X367" s="1">
        <f t="shared" si="344"/>
        <v>22463.323042702334</v>
      </c>
    </row>
    <row r="368" spans="1:24" x14ac:dyDescent="0.25">
      <c r="A368" s="2">
        <v>42172</v>
      </c>
      <c r="B368" t="s">
        <v>25</v>
      </c>
      <c r="C368" s="1">
        <v>18209.272492836673</v>
      </c>
      <c r="D368" s="1">
        <v>188332.87024832852</v>
      </c>
      <c r="E368" s="1">
        <v>2249.613132760267</v>
      </c>
      <c r="F368" s="1">
        <v>34.571442215854816</v>
      </c>
      <c r="G368" s="1">
        <v>98.775549188156617</v>
      </c>
      <c r="H368" s="1">
        <v>1753803.727139309</v>
      </c>
      <c r="J368" t="s">
        <v>15</v>
      </c>
      <c r="K368" s="1">
        <f t="shared" ref="K368:P368" si="345">AVERAGE(C372:C373)</f>
        <v>4168.3281757402092</v>
      </c>
      <c r="L368" s="1">
        <f t="shared" si="345"/>
        <v>8439.1359837631317</v>
      </c>
      <c r="M368" s="1">
        <f t="shared" si="345"/>
        <v>671.673734479465</v>
      </c>
      <c r="N368" s="1">
        <f t="shared" si="345"/>
        <v>17.285721107927408</v>
      </c>
      <c r="O368" s="1">
        <f t="shared" si="345"/>
        <v>18.520415472779366</v>
      </c>
      <c r="P368" s="1">
        <f t="shared" si="345"/>
        <v>1224405.2572251074</v>
      </c>
      <c r="R368" t="s">
        <v>15</v>
      </c>
      <c r="S368" s="1">
        <f t="shared" ref="S368:X368" si="346">STDEV(C372:C373)</f>
        <v>52.383645484778306</v>
      </c>
      <c r="T368" s="1">
        <f t="shared" si="346"/>
        <v>165.88154403513107</v>
      </c>
      <c r="U368" s="1">
        <f t="shared" si="346"/>
        <v>13.968972129274224</v>
      </c>
      <c r="V368" s="1">
        <f t="shared" si="346"/>
        <v>10.476729096955642</v>
      </c>
      <c r="W368" s="1">
        <f t="shared" si="346"/>
        <v>1.7461215161592731</v>
      </c>
      <c r="X368" s="1">
        <f t="shared" si="346"/>
        <v>4396.0747961186662</v>
      </c>
    </row>
    <row r="369" spans="1:24" x14ac:dyDescent="0.25">
      <c r="A369" s="2">
        <v>42172</v>
      </c>
      <c r="B369" t="s">
        <v>26</v>
      </c>
      <c r="C369" s="1">
        <v>17959.864231136577</v>
      </c>
      <c r="D369" s="1">
        <v>188683.52344794647</v>
      </c>
      <c r="E369" s="1">
        <v>2422.4703438395409</v>
      </c>
      <c r="F369" s="1">
        <v>46.918385864374393</v>
      </c>
      <c r="G369" s="1">
        <v>145.693935052531</v>
      </c>
      <c r="H369" s="1">
        <v>1723489.3404831791</v>
      </c>
      <c r="S369" s="1"/>
      <c r="T369" s="1"/>
      <c r="U369" s="1"/>
      <c r="V369" s="1"/>
      <c r="W369" s="1"/>
      <c r="X369" s="1"/>
    </row>
    <row r="370" spans="1:24" x14ac:dyDescent="0.25">
      <c r="A370" s="2">
        <v>42172</v>
      </c>
      <c r="B370" t="s">
        <v>27</v>
      </c>
      <c r="C370" s="1">
        <v>2113.7967526265516</v>
      </c>
      <c r="D370" s="1">
        <v>17199.292502387772</v>
      </c>
      <c r="E370" s="1">
        <v>1528.5516236867236</v>
      </c>
      <c r="F370" s="1">
        <v>106.18371537726836</v>
      </c>
      <c r="G370" s="1">
        <v>79.020439350525294</v>
      </c>
      <c r="H370" s="1">
        <v>1440870.2926168435</v>
      </c>
      <c r="S370" s="1"/>
      <c r="T370" s="1"/>
      <c r="U370" s="1"/>
      <c r="V370" s="1"/>
      <c r="W370" s="1"/>
      <c r="X370" s="1"/>
    </row>
    <row r="371" spans="1:24" x14ac:dyDescent="0.25">
      <c r="A371" s="2">
        <v>42172</v>
      </c>
      <c r="B371" t="s">
        <v>28</v>
      </c>
      <c r="C371" s="1">
        <v>1982.9191499522442</v>
      </c>
      <c r="D371" s="1">
        <v>16265.863562559691</v>
      </c>
      <c r="E371" s="1">
        <v>1365.5719675262653</v>
      </c>
      <c r="F371" s="1">
        <v>88.897994269340955</v>
      </c>
      <c r="G371" s="1">
        <v>51.857163323782224</v>
      </c>
      <c r="H371" s="1">
        <v>1409102.3565138858</v>
      </c>
      <c r="S371" s="1"/>
      <c r="T371" s="1"/>
      <c r="U371" s="1"/>
      <c r="V371" s="1"/>
      <c r="W371" s="1"/>
      <c r="X371" s="1"/>
    </row>
    <row r="372" spans="1:24" x14ac:dyDescent="0.25">
      <c r="A372" s="2">
        <v>42172</v>
      </c>
      <c r="B372" t="s">
        <v>17</v>
      </c>
      <c r="C372" s="1">
        <v>4131.2873447946504</v>
      </c>
      <c r="D372" s="1">
        <v>8321.8400191021956</v>
      </c>
      <c r="E372" s="1">
        <v>661.79617956064931</v>
      </c>
      <c r="F372" s="1">
        <v>9.8775549188156617</v>
      </c>
      <c r="G372" s="1">
        <v>17.285721107927408</v>
      </c>
      <c r="H372" s="1">
        <v>1227513.7515240461</v>
      </c>
      <c r="S372" s="1"/>
      <c r="T372" s="1"/>
      <c r="U372" s="1"/>
      <c r="V372" s="1"/>
      <c r="W372" s="1"/>
      <c r="X372" s="1"/>
    </row>
    <row r="373" spans="1:24" x14ac:dyDescent="0.25">
      <c r="A373" s="2">
        <v>42172</v>
      </c>
      <c r="B373" t="s">
        <v>18</v>
      </c>
      <c r="C373" s="1">
        <v>4205.369006685768</v>
      </c>
      <c r="D373" s="1">
        <v>8556.4319484240677</v>
      </c>
      <c r="E373" s="1">
        <v>681.55128939828069</v>
      </c>
      <c r="F373" s="1">
        <v>24.693887297039154</v>
      </c>
      <c r="G373" s="1">
        <v>19.755109837631323</v>
      </c>
      <c r="H373" s="1">
        <v>1221296.7629261685</v>
      </c>
      <c r="S373" s="1"/>
      <c r="T373" s="1"/>
      <c r="U373" s="1"/>
      <c r="V373" s="1"/>
      <c r="W373" s="1"/>
      <c r="X373" s="1"/>
    </row>
    <row r="374" spans="1:24" x14ac:dyDescent="0.25">
      <c r="A374" s="2">
        <v>42199</v>
      </c>
      <c r="B374" t="s">
        <v>12</v>
      </c>
      <c r="C374" s="1">
        <v>882.08338979068344</v>
      </c>
      <c r="D374" s="1">
        <v>398.51701356934456</v>
      </c>
      <c r="E374" s="1">
        <v>55.889581171310518</v>
      </c>
      <c r="F374" s="1">
        <v>26.72979969062677</v>
      </c>
      <c r="G374" s="1">
        <v>7.2899453701709369</v>
      </c>
      <c r="H374" s="1">
        <v>301700.16553152073</v>
      </c>
      <c r="J374" t="s">
        <v>13</v>
      </c>
      <c r="K374" s="1">
        <f t="shared" ref="K374:P374" si="347">AVERAGE(C374:C375)</f>
        <v>901.52324411113932</v>
      </c>
      <c r="L374" s="1">
        <f t="shared" si="347"/>
        <v>388.79708640911667</v>
      </c>
      <c r="M374" s="1">
        <f t="shared" si="347"/>
        <v>64.394517436509943</v>
      </c>
      <c r="N374" s="1">
        <f t="shared" si="347"/>
        <v>19.439854320455833</v>
      </c>
      <c r="O374" s="1">
        <f t="shared" si="347"/>
        <v>9.7199271602279165</v>
      </c>
      <c r="P374" s="1">
        <f t="shared" si="347"/>
        <v>302798.9782596851</v>
      </c>
      <c r="R374" t="s">
        <v>13</v>
      </c>
      <c r="S374" s="1">
        <f t="shared" ref="S374:X374" si="348">STDEV(C374:C375)</f>
        <v>27.492105630545833</v>
      </c>
      <c r="T374" s="1">
        <f t="shared" si="348"/>
        <v>13.746052815272916</v>
      </c>
      <c r="U374" s="1">
        <f t="shared" si="348"/>
        <v>12.027796213363887</v>
      </c>
      <c r="V374" s="1">
        <f t="shared" si="348"/>
        <v>10.309539611454692</v>
      </c>
      <c r="W374" s="1">
        <f t="shared" si="348"/>
        <v>3.4365132038182349</v>
      </c>
      <c r="X374" s="1">
        <f t="shared" si="348"/>
        <v>1553.9558626781895</v>
      </c>
    </row>
    <row r="375" spans="1:24" x14ac:dyDescent="0.25">
      <c r="A375" s="2">
        <v>42199</v>
      </c>
      <c r="B375" t="s">
        <v>14</v>
      </c>
      <c r="C375" s="1">
        <v>920.96309843159509</v>
      </c>
      <c r="D375" s="1">
        <v>379.07715924888873</v>
      </c>
      <c r="E375" s="1">
        <v>72.899453701709376</v>
      </c>
      <c r="F375" s="1">
        <v>12.149908950284896</v>
      </c>
      <c r="G375" s="1">
        <v>12.149908950284896</v>
      </c>
      <c r="H375" s="1">
        <v>303897.79098784941</v>
      </c>
      <c r="J375" t="s">
        <v>20</v>
      </c>
      <c r="K375" s="1">
        <f t="shared" ref="K375:P375" si="349">AVERAGE(C376:C377)</f>
        <v>68337.1628908774</v>
      </c>
      <c r="L375" s="1">
        <f t="shared" si="349"/>
        <v>6503.8462610875049</v>
      </c>
      <c r="M375" s="1">
        <f t="shared" si="349"/>
        <v>2750.7393863445004</v>
      </c>
      <c r="N375" s="1">
        <f t="shared" si="349"/>
        <v>944.04792543713643</v>
      </c>
      <c r="O375" s="1">
        <f t="shared" si="349"/>
        <v>44.954663116054114</v>
      </c>
      <c r="P375" s="1">
        <f t="shared" si="349"/>
        <v>1077952.1911404131</v>
      </c>
      <c r="R375" t="s">
        <v>20</v>
      </c>
      <c r="S375" s="1">
        <f t="shared" ref="S375:X375" si="350">STDEV(C376:C377)</f>
        <v>991.43405930156086</v>
      </c>
      <c r="T375" s="1">
        <f t="shared" si="350"/>
        <v>324.75049776082278</v>
      </c>
      <c r="U375" s="1">
        <f t="shared" si="350"/>
        <v>237.1194110634579</v>
      </c>
      <c r="V375" s="1">
        <f t="shared" si="350"/>
        <v>317.87747135318597</v>
      </c>
      <c r="W375" s="1">
        <f t="shared" si="350"/>
        <v>15.464309417182026</v>
      </c>
      <c r="X375" s="1">
        <f t="shared" si="350"/>
        <v>16113.326945309005</v>
      </c>
    </row>
    <row r="376" spans="1:24" x14ac:dyDescent="0.25">
      <c r="A376" s="2">
        <v>42199</v>
      </c>
      <c r="B376" t="s">
        <v>23</v>
      </c>
      <c r="C376" s="1">
        <v>69038.212637308839</v>
      </c>
      <c r="D376" s="1">
        <v>6733.4795402478894</v>
      </c>
      <c r="E376" s="1">
        <v>2918.4081298584319</v>
      </c>
      <c r="F376" s="1">
        <v>1168.8212410174069</v>
      </c>
      <c r="G376" s="1">
        <v>55.889581171310518</v>
      </c>
      <c r="H376" s="1">
        <v>1089346.033890917</v>
      </c>
      <c r="J376" t="s">
        <v>21</v>
      </c>
      <c r="K376" s="1">
        <f t="shared" ref="K376:P376" si="351">AVERAGE(C378:C379)</f>
        <v>97052.257703980722</v>
      </c>
      <c r="L376" s="1">
        <f t="shared" si="351"/>
        <v>5903.6407589434311</v>
      </c>
      <c r="M376" s="1">
        <f t="shared" si="351"/>
        <v>2733.7295138141017</v>
      </c>
      <c r="N376" s="1">
        <f t="shared" si="351"/>
        <v>76.544426386794839</v>
      </c>
      <c r="O376" s="1">
        <f t="shared" si="351"/>
        <v>34.019745060797703</v>
      </c>
      <c r="P376" s="1">
        <f t="shared" si="351"/>
        <v>1310985.0135672642</v>
      </c>
      <c r="R376" t="s">
        <v>21</v>
      </c>
      <c r="S376" s="1">
        <f t="shared" ref="S376:X376" si="352">STDEV(C378:C379)</f>
        <v>1836.8163074408426</v>
      </c>
      <c r="T376" s="1">
        <f t="shared" si="352"/>
        <v>73.885033882092429</v>
      </c>
      <c r="U376" s="1">
        <f t="shared" si="352"/>
        <v>24.055592426727792</v>
      </c>
      <c r="V376" s="1">
        <f t="shared" si="352"/>
        <v>18.900822621000291</v>
      </c>
      <c r="W376" s="1">
        <f t="shared" si="352"/>
        <v>6.8730264076364946</v>
      </c>
      <c r="X376" s="1">
        <f t="shared" si="352"/>
        <v>27971.205528207163</v>
      </c>
    </row>
    <row r="377" spans="1:24" x14ac:dyDescent="0.25">
      <c r="A377" s="2">
        <v>42199</v>
      </c>
      <c r="B377" t="s">
        <v>24</v>
      </c>
      <c r="C377" s="1">
        <v>67636.113144445961</v>
      </c>
      <c r="D377" s="1">
        <v>6274.2129819271204</v>
      </c>
      <c r="E377" s="1">
        <v>2583.0706428305689</v>
      </c>
      <c r="F377" s="1">
        <v>719.27460985686582</v>
      </c>
      <c r="G377" s="1">
        <v>34.01974506079771</v>
      </c>
      <c r="H377" s="1">
        <v>1066558.3483899091</v>
      </c>
      <c r="J377" t="s">
        <v>22</v>
      </c>
      <c r="K377" s="1">
        <f t="shared" ref="K377:P377" si="353">AVERAGE(C380:C381)</f>
        <v>41516.238883123486</v>
      </c>
      <c r="L377" s="1">
        <f t="shared" si="353"/>
        <v>4154.0538701024052</v>
      </c>
      <c r="M377" s="1">
        <f t="shared" si="353"/>
        <v>2534.4710070294295</v>
      </c>
      <c r="N377" s="1">
        <f t="shared" si="353"/>
        <v>54.674590276282032</v>
      </c>
      <c r="O377" s="1">
        <f t="shared" si="353"/>
        <v>21.869836110512811</v>
      </c>
      <c r="P377" s="1">
        <f t="shared" si="353"/>
        <v>1160473.0270255543</v>
      </c>
      <c r="R377" t="s">
        <v>22</v>
      </c>
      <c r="S377" s="1">
        <f t="shared" ref="S377:X377" si="354">STDEV(C380:C381)</f>
        <v>48.111184853457516</v>
      </c>
      <c r="T377" s="1">
        <f t="shared" si="354"/>
        <v>135.74227155081985</v>
      </c>
      <c r="U377" s="1">
        <f t="shared" si="354"/>
        <v>82.476316891637737</v>
      </c>
      <c r="V377" s="1">
        <f t="shared" si="354"/>
        <v>12.027796213363811</v>
      </c>
      <c r="W377" s="1">
        <f t="shared" si="354"/>
        <v>10.309539611454687</v>
      </c>
      <c r="X377" s="1">
        <f t="shared" si="354"/>
        <v>18037.841513702915</v>
      </c>
    </row>
    <row r="378" spans="1:24" x14ac:dyDescent="0.25">
      <c r="A378" s="2">
        <v>42199</v>
      </c>
      <c r="B378" t="s">
        <v>25</v>
      </c>
      <c r="C378" s="1">
        <v>95753.432437195268</v>
      </c>
      <c r="D378" s="1">
        <v>5851.3961504572053</v>
      </c>
      <c r="E378" s="1">
        <v>2716.7196412837025</v>
      </c>
      <c r="F378" s="1">
        <v>63.179526541481458</v>
      </c>
      <c r="G378" s="1">
        <v>29.159781480683748</v>
      </c>
      <c r="H378" s="1">
        <v>1291206.3844603063</v>
      </c>
      <c r="J378" t="s">
        <v>15</v>
      </c>
      <c r="K378" s="1">
        <f t="shared" ref="K378:P378" si="355">AVERAGE(C382:C383)</f>
        <v>9755.161896183743</v>
      </c>
      <c r="L378" s="1">
        <f t="shared" si="355"/>
        <v>18514.031258444127</v>
      </c>
      <c r="M378" s="1">
        <f t="shared" si="355"/>
        <v>2148.1039024103693</v>
      </c>
      <c r="N378" s="1">
        <f t="shared" si="355"/>
        <v>77.759417281823332</v>
      </c>
      <c r="O378" s="1">
        <f t="shared" si="355"/>
        <v>37.664717745883173</v>
      </c>
      <c r="P378" s="1">
        <f t="shared" si="355"/>
        <v>606586.88797471812</v>
      </c>
      <c r="R378" t="s">
        <v>15</v>
      </c>
      <c r="S378" s="1">
        <f t="shared" ref="S378:X378" si="356">STDEV(C382:C383)</f>
        <v>128.86924514318298</v>
      </c>
      <c r="T378" s="1">
        <f t="shared" si="356"/>
        <v>13.746052815272474</v>
      </c>
      <c r="U378" s="1">
        <f t="shared" si="356"/>
        <v>75.603290484000851</v>
      </c>
      <c r="V378" s="1">
        <f t="shared" si="356"/>
        <v>3.4365132038182389</v>
      </c>
      <c r="W378" s="1">
        <f t="shared" si="356"/>
        <v>8.5912830095455952</v>
      </c>
      <c r="X378" s="1">
        <f t="shared" si="356"/>
        <v>1757.1654754899891</v>
      </c>
    </row>
    <row r="379" spans="1:24" x14ac:dyDescent="0.25">
      <c r="A379" s="2">
        <v>42199</v>
      </c>
      <c r="B379" t="s">
        <v>26</v>
      </c>
      <c r="C379" s="1">
        <v>98351.082970766176</v>
      </c>
      <c r="D379" s="1">
        <v>5955.8853674296561</v>
      </c>
      <c r="E379" s="1">
        <v>2750.7393863445004</v>
      </c>
      <c r="F379" s="1">
        <v>89.909326232108228</v>
      </c>
      <c r="G379" s="1">
        <v>38.879708640911666</v>
      </c>
      <c r="H379" s="1">
        <v>1330763.6426742221</v>
      </c>
      <c r="S379" s="1"/>
      <c r="T379" s="1"/>
      <c r="U379" s="1"/>
      <c r="V379" s="1"/>
      <c r="W379" s="1"/>
      <c r="X379" s="1"/>
    </row>
    <row r="380" spans="1:24" x14ac:dyDescent="0.25">
      <c r="A380" s="2">
        <v>42199</v>
      </c>
      <c r="B380" t="s">
        <v>27</v>
      </c>
      <c r="C380" s="1">
        <v>41482.21913806269</v>
      </c>
      <c r="D380" s="1">
        <v>4058.0695893951552</v>
      </c>
      <c r="E380" s="1">
        <v>2476.1514440680617</v>
      </c>
      <c r="F380" s="1">
        <v>46.169654011082606</v>
      </c>
      <c r="G380" s="1">
        <v>29.159781480683748</v>
      </c>
      <c r="H380" s="1">
        <v>1173227.707077862</v>
      </c>
      <c r="S380" s="1"/>
      <c r="T380" s="1"/>
      <c r="U380" s="1"/>
      <c r="V380" s="1"/>
      <c r="W380" s="1"/>
      <c r="X380" s="1"/>
    </row>
    <row r="381" spans="1:24" x14ac:dyDescent="0.25">
      <c r="A381" s="2">
        <v>42199</v>
      </c>
      <c r="B381" t="s">
        <v>28</v>
      </c>
      <c r="C381" s="1">
        <v>41550.258628184289</v>
      </c>
      <c r="D381" s="1">
        <v>4250.0381508096561</v>
      </c>
      <c r="E381" s="1">
        <v>2592.7905699907969</v>
      </c>
      <c r="F381" s="1">
        <v>63.179526541481458</v>
      </c>
      <c r="G381" s="1">
        <v>14.579890740341874</v>
      </c>
      <c r="H381" s="1">
        <v>1147718.3469732469</v>
      </c>
      <c r="S381" s="1"/>
      <c r="T381" s="1"/>
      <c r="U381" s="1"/>
      <c r="V381" s="1"/>
      <c r="W381" s="1"/>
      <c r="X381" s="1"/>
    </row>
    <row r="382" spans="1:24" x14ac:dyDescent="0.25">
      <c r="A382" s="2">
        <v>42199</v>
      </c>
      <c r="B382" t="s">
        <v>17</v>
      </c>
      <c r="C382" s="1">
        <v>9846.2862133108792</v>
      </c>
      <c r="D382" s="1">
        <v>18523.751185604353</v>
      </c>
      <c r="E382" s="1">
        <v>2201.5635017916229</v>
      </c>
      <c r="F382" s="1">
        <v>80.189399071880317</v>
      </c>
      <c r="G382" s="1">
        <v>43.739672221025621</v>
      </c>
      <c r="H382" s="1">
        <v>607829.39159810392</v>
      </c>
      <c r="S382" s="1"/>
      <c r="T382" s="1"/>
      <c r="U382" s="1"/>
      <c r="V382" s="1"/>
      <c r="W382" s="1"/>
      <c r="X382" s="1"/>
    </row>
    <row r="383" spans="1:24" x14ac:dyDescent="0.25">
      <c r="A383" s="2">
        <v>42199</v>
      </c>
      <c r="B383" t="s">
        <v>18</v>
      </c>
      <c r="C383" s="1">
        <v>9664.0375790566068</v>
      </c>
      <c r="D383" s="1">
        <v>18504.311331283898</v>
      </c>
      <c r="E383" s="1">
        <v>2094.6443030291161</v>
      </c>
      <c r="F383" s="1">
        <v>75.329435491766347</v>
      </c>
      <c r="G383" s="1">
        <v>31.589763270740729</v>
      </c>
      <c r="H383" s="1">
        <v>605344.38435133221</v>
      </c>
      <c r="S383" s="1"/>
      <c r="T383" s="1"/>
      <c r="U383" s="1"/>
      <c r="V383" s="1"/>
      <c r="W383" s="1"/>
      <c r="X383" s="1"/>
    </row>
    <row r="384" spans="1:24" x14ac:dyDescent="0.25">
      <c r="A384" s="2">
        <v>42228</v>
      </c>
      <c r="B384" t="s">
        <v>12</v>
      </c>
      <c r="C384" s="1">
        <v>7015.5333810888242</v>
      </c>
      <c r="D384" s="1">
        <v>5770.9614613180502</v>
      </c>
      <c r="E384" s="1">
        <v>422.26547277936953</v>
      </c>
      <c r="F384" s="1">
        <v>83.959216809933125</v>
      </c>
      <c r="G384" s="1">
        <v>29.632664756446985</v>
      </c>
      <c r="H384" s="1">
        <v>641488.14743734477</v>
      </c>
      <c r="J384" t="s">
        <v>13</v>
      </c>
      <c r="K384" s="1">
        <f t="shared" ref="K384:P384" si="357">AVERAGE(C384:C385)</f>
        <v>6571.0434097421194</v>
      </c>
      <c r="L384" s="1">
        <f t="shared" si="357"/>
        <v>5730.2165472779361</v>
      </c>
      <c r="M384" s="1">
        <f t="shared" si="357"/>
        <v>408.68383476599797</v>
      </c>
      <c r="N384" s="1">
        <f t="shared" si="357"/>
        <v>77.785744985673347</v>
      </c>
      <c r="O384" s="1">
        <f t="shared" si="357"/>
        <v>27.16327602674307</v>
      </c>
      <c r="P384" s="1">
        <f t="shared" si="357"/>
        <v>641067.84398284042</v>
      </c>
      <c r="R384" t="s">
        <v>13</v>
      </c>
      <c r="S384" s="1">
        <f t="shared" ref="S384:X384" si="358">STDEV(C384:C385)</f>
        <v>628.60374581733834</v>
      </c>
      <c r="T384" s="1">
        <f t="shared" si="358"/>
        <v>57.622010033255876</v>
      </c>
      <c r="U384" s="1">
        <f t="shared" si="358"/>
        <v>19.207336677752</v>
      </c>
      <c r="V384" s="1">
        <f t="shared" si="358"/>
        <v>8.7306075807963612</v>
      </c>
      <c r="W384" s="1">
        <f t="shared" si="358"/>
        <v>3.4922430323185463</v>
      </c>
      <c r="X384" s="1">
        <f t="shared" si="358"/>
        <v>594.39884567239483</v>
      </c>
    </row>
    <row r="385" spans="1:24" x14ac:dyDescent="0.25">
      <c r="A385" s="2">
        <v>42228</v>
      </c>
      <c r="B385" t="s">
        <v>14</v>
      </c>
      <c r="C385" s="1">
        <v>6126.5534383954146</v>
      </c>
      <c r="D385" s="1">
        <v>5689.4716332378212</v>
      </c>
      <c r="E385" s="1">
        <v>395.10219675262647</v>
      </c>
      <c r="F385" s="1">
        <v>71.612273161413555</v>
      </c>
      <c r="G385" s="1">
        <v>24.693887297039154</v>
      </c>
      <c r="H385" s="1">
        <v>640647.54052833596</v>
      </c>
      <c r="J385" t="s">
        <v>20</v>
      </c>
      <c r="K385" s="1">
        <f t="shared" ref="K385:P385" si="359">AVERAGE(C386:C387)</f>
        <v>7539.0437917860545</v>
      </c>
      <c r="L385" s="1">
        <f t="shared" si="359"/>
        <v>11082.616618911172</v>
      </c>
      <c r="M385" s="1">
        <f t="shared" si="359"/>
        <v>2058.2355062082133</v>
      </c>
      <c r="N385" s="1">
        <f t="shared" si="359"/>
        <v>735.8778414517667</v>
      </c>
      <c r="O385" s="1">
        <f t="shared" si="359"/>
        <v>16.05102674307545</v>
      </c>
      <c r="P385" s="1">
        <f t="shared" si="359"/>
        <v>546263.14602619107</v>
      </c>
      <c r="R385" t="s">
        <v>20</v>
      </c>
      <c r="S385" s="1">
        <f t="shared" ref="S385:X385" si="360">STDEV(C386:C387)</f>
        <v>359.7010323288103</v>
      </c>
      <c r="T385" s="1">
        <f t="shared" si="360"/>
        <v>41.906916387821873</v>
      </c>
      <c r="U385" s="1">
        <f t="shared" si="360"/>
        <v>218.26518951990906</v>
      </c>
      <c r="V385" s="1">
        <f t="shared" si="360"/>
        <v>94.290561872600733</v>
      </c>
      <c r="W385" s="1">
        <f t="shared" si="360"/>
        <v>12.222850613114911</v>
      </c>
      <c r="X385" s="1">
        <f t="shared" si="360"/>
        <v>4470.3746518277876</v>
      </c>
    </row>
    <row r="386" spans="1:24" x14ac:dyDescent="0.25">
      <c r="A386" s="2">
        <v>42228</v>
      </c>
      <c r="B386" t="s">
        <v>23</v>
      </c>
      <c r="C386" s="1">
        <v>7793.3908309455574</v>
      </c>
      <c r="D386" s="1">
        <v>11052.983954154726</v>
      </c>
      <c r="E386" s="1">
        <v>2212.5723018147082</v>
      </c>
      <c r="F386" s="1">
        <v>802.55133715377247</v>
      </c>
      <c r="G386" s="1">
        <v>24.693887297039154</v>
      </c>
      <c r="H386" s="1">
        <v>549424.17825694289</v>
      </c>
      <c r="J386" t="s">
        <v>21</v>
      </c>
      <c r="K386" s="1">
        <f t="shared" ref="K386:P386" si="361">AVERAGE(C388:C389)</f>
        <v>28020.15391595033</v>
      </c>
      <c r="L386" s="1">
        <f t="shared" si="361"/>
        <v>8046.5031757402085</v>
      </c>
      <c r="M386" s="1">
        <f t="shared" si="361"/>
        <v>2822.5113180515755</v>
      </c>
      <c r="N386" s="1">
        <f t="shared" si="361"/>
        <v>595.12268385864365</v>
      </c>
      <c r="O386" s="1">
        <f t="shared" si="361"/>
        <v>37.040830945558731</v>
      </c>
      <c r="P386" s="1">
        <f t="shared" si="361"/>
        <v>693833.44016708061</v>
      </c>
      <c r="R386" t="s">
        <v>21</v>
      </c>
      <c r="S386" s="1">
        <f t="shared" ref="S386:X386" si="362">STDEV(C388:C389)</f>
        <v>90.798318840282221</v>
      </c>
      <c r="T386" s="1">
        <f t="shared" si="362"/>
        <v>29.684065774707747</v>
      </c>
      <c r="U386" s="1">
        <f t="shared" si="362"/>
        <v>41.906916387822513</v>
      </c>
      <c r="V386" s="1">
        <f t="shared" si="362"/>
        <v>0</v>
      </c>
      <c r="W386" s="1">
        <f t="shared" si="362"/>
        <v>6.9844860646371023</v>
      </c>
      <c r="X386" s="1">
        <f t="shared" si="362"/>
        <v>3467.3265997555955</v>
      </c>
    </row>
    <row r="387" spans="1:24" x14ac:dyDescent="0.25">
      <c r="A387" s="2">
        <v>42228</v>
      </c>
      <c r="B387" t="s">
        <v>24</v>
      </c>
      <c r="C387" s="1">
        <v>7284.6967526265507</v>
      </c>
      <c r="D387" s="1">
        <v>11112.249283667619</v>
      </c>
      <c r="E387" s="1">
        <v>1903.8987106017189</v>
      </c>
      <c r="F387" s="1">
        <v>669.20434574976105</v>
      </c>
      <c r="G387" s="1">
        <v>7.4081661891117463</v>
      </c>
      <c r="H387" s="1">
        <v>543102.11379543913</v>
      </c>
      <c r="J387" t="s">
        <v>22</v>
      </c>
      <c r="K387" s="1">
        <f t="shared" ref="K387:P387" si="363">AVERAGE(C390:C391)</f>
        <v>80976.195224450799</v>
      </c>
      <c r="L387" s="1">
        <f t="shared" si="363"/>
        <v>3930.0321633237813</v>
      </c>
      <c r="M387" s="1">
        <f t="shared" si="363"/>
        <v>1605.1026743075449</v>
      </c>
      <c r="N387" s="1">
        <f t="shared" si="363"/>
        <v>137.05107449856729</v>
      </c>
      <c r="O387" s="1">
        <f t="shared" si="363"/>
        <v>44.448997134670478</v>
      </c>
      <c r="P387" s="1">
        <f t="shared" si="363"/>
        <v>1594710.1132874237</v>
      </c>
      <c r="R387" t="s">
        <v>22</v>
      </c>
      <c r="S387" s="1">
        <f t="shared" ref="S387:X387" si="364">STDEV(C390:C391)</f>
        <v>2661.0891906267329</v>
      </c>
      <c r="T387" s="1">
        <f t="shared" si="364"/>
        <v>36.668551839344943</v>
      </c>
      <c r="U387" s="1">
        <f t="shared" si="364"/>
        <v>27.937944258548288</v>
      </c>
      <c r="V387" s="1">
        <f t="shared" si="364"/>
        <v>1.746121516159278</v>
      </c>
      <c r="W387" s="1">
        <f t="shared" si="364"/>
        <v>6.9844860646371023</v>
      </c>
      <c r="X387" s="1">
        <f t="shared" si="364"/>
        <v>10884.928861375623</v>
      </c>
    </row>
    <row r="388" spans="1:24" x14ac:dyDescent="0.25">
      <c r="A388" s="2">
        <v>42228</v>
      </c>
      <c r="B388" t="s">
        <v>25</v>
      </c>
      <c r="C388" s="1">
        <v>27955.949808978028</v>
      </c>
      <c r="D388" s="1">
        <v>8067.4929799426918</v>
      </c>
      <c r="E388" s="1">
        <v>2792.8786532951285</v>
      </c>
      <c r="F388" s="1">
        <v>595.12268385864365</v>
      </c>
      <c r="G388" s="1">
        <v>32.102053486150901</v>
      </c>
      <c r="H388" s="1">
        <v>696285.21031835629</v>
      </c>
      <c r="J388" t="s">
        <v>15</v>
      </c>
      <c r="K388" s="1">
        <f t="shared" ref="K388:P388" si="365">AVERAGE(C392:C393)</f>
        <v>52767.133070678115</v>
      </c>
      <c r="L388" s="1">
        <f t="shared" si="365"/>
        <v>6246.3187917860541</v>
      </c>
      <c r="M388" s="1">
        <f t="shared" si="365"/>
        <v>1791.5415234001907</v>
      </c>
      <c r="N388" s="1">
        <f t="shared" si="365"/>
        <v>144.45924068767906</v>
      </c>
      <c r="O388" s="1">
        <f t="shared" si="365"/>
        <v>59.26532951289397</v>
      </c>
      <c r="P388" s="1">
        <f t="shared" si="365"/>
        <v>1163715.1896590651</v>
      </c>
      <c r="R388" t="s">
        <v>15</v>
      </c>
      <c r="S388" s="1">
        <f t="shared" ref="S388:X388" si="366">STDEV(C392:C393)</f>
        <v>3371.7606477035547</v>
      </c>
      <c r="T388" s="1">
        <f t="shared" si="366"/>
        <v>33.176308807025698</v>
      </c>
      <c r="U388" s="1">
        <f t="shared" si="366"/>
        <v>169.37378706744951</v>
      </c>
      <c r="V388" s="1">
        <f t="shared" si="366"/>
        <v>26.191822742389228</v>
      </c>
      <c r="W388" s="1">
        <f t="shared" si="366"/>
        <v>45.39915942014111</v>
      </c>
      <c r="X388" s="1">
        <f t="shared" si="366"/>
        <v>1362.1640213326023</v>
      </c>
    </row>
    <row r="389" spans="1:24" x14ac:dyDescent="0.25">
      <c r="A389" s="2">
        <v>42228</v>
      </c>
      <c r="B389" t="s">
        <v>26</v>
      </c>
      <c r="C389" s="1">
        <v>28084.358022922632</v>
      </c>
      <c r="D389" s="1">
        <v>8025.5133715377251</v>
      </c>
      <c r="E389" s="1">
        <v>2852.1439828080224</v>
      </c>
      <c r="F389" s="1">
        <v>595.12268385864365</v>
      </c>
      <c r="G389" s="1">
        <v>41.979608404966562</v>
      </c>
      <c r="H389" s="1">
        <v>691381.67001580494</v>
      </c>
      <c r="S389" s="1"/>
      <c r="T389" s="1"/>
      <c r="U389" s="1"/>
      <c r="V389" s="1"/>
      <c r="W389" s="1"/>
      <c r="X389" s="1"/>
    </row>
    <row r="390" spans="1:24" x14ac:dyDescent="0.25">
      <c r="A390" s="2">
        <v>42228</v>
      </c>
      <c r="B390" t="s">
        <v>27</v>
      </c>
      <c r="C390" s="1">
        <v>79094.521012416415</v>
      </c>
      <c r="D390" s="1">
        <v>3904.1035816618901</v>
      </c>
      <c r="E390" s="1">
        <v>1624.8577841451763</v>
      </c>
      <c r="F390" s="1">
        <v>135.81638013371534</v>
      </c>
      <c r="G390" s="1">
        <v>39.510219675262647</v>
      </c>
      <c r="H390" s="1">
        <v>1602406.9202980357</v>
      </c>
      <c r="S390" s="1"/>
      <c r="T390" s="1"/>
      <c r="U390" s="1"/>
      <c r="V390" s="1"/>
      <c r="W390" s="1"/>
      <c r="X390" s="1"/>
    </row>
    <row r="391" spans="1:24" x14ac:dyDescent="0.25">
      <c r="A391" s="2">
        <v>42228</v>
      </c>
      <c r="B391" t="s">
        <v>28</v>
      </c>
      <c r="C391" s="1">
        <v>82857.869436485184</v>
      </c>
      <c r="D391" s="1">
        <v>3955.9607449856726</v>
      </c>
      <c r="E391" s="1">
        <v>1585.3475644699138</v>
      </c>
      <c r="F391" s="1">
        <v>138.28576886341926</v>
      </c>
      <c r="G391" s="1">
        <v>49.387774594078309</v>
      </c>
      <c r="H391" s="1">
        <v>1587013.306276812</v>
      </c>
      <c r="S391" s="1"/>
      <c r="T391" s="1"/>
      <c r="U391" s="1"/>
      <c r="V391" s="1"/>
      <c r="W391" s="1"/>
      <c r="X391" s="1"/>
    </row>
    <row r="392" spans="1:24" x14ac:dyDescent="0.25">
      <c r="A392" s="2">
        <v>42228</v>
      </c>
      <c r="B392" t="s">
        <v>17</v>
      </c>
      <c r="C392" s="1">
        <v>55151.327889207249</v>
      </c>
      <c r="D392" s="1">
        <v>6269.777984718241</v>
      </c>
      <c r="E392" s="1">
        <v>1911.3068767908305</v>
      </c>
      <c r="F392" s="1">
        <v>125.93882521489968</v>
      </c>
      <c r="G392" s="1">
        <v>27.16327602674307</v>
      </c>
      <c r="H392" s="1">
        <v>1164678.3850756378</v>
      </c>
      <c r="S392" s="1"/>
      <c r="T392" s="1"/>
      <c r="U392" s="1"/>
      <c r="V392" s="1"/>
      <c r="W392" s="1"/>
      <c r="X392" s="1"/>
    </row>
    <row r="393" spans="1:24" x14ac:dyDescent="0.25">
      <c r="A393" s="2">
        <v>42228</v>
      </c>
      <c r="B393" t="s">
        <v>18</v>
      </c>
      <c r="C393" s="1">
        <v>50382.93825214899</v>
      </c>
      <c r="D393" s="1">
        <v>6222.8595988538673</v>
      </c>
      <c r="E393" s="1">
        <v>1671.7761700095507</v>
      </c>
      <c r="F393" s="1">
        <v>162.97965616045843</v>
      </c>
      <c r="G393" s="1">
        <v>91.367382999044878</v>
      </c>
      <c r="H393" s="1">
        <v>1162751.9942424926</v>
      </c>
      <c r="S393" s="1"/>
      <c r="T393" s="1"/>
      <c r="U393" s="1"/>
      <c r="V393" s="1"/>
      <c r="W393" s="1"/>
      <c r="X393" s="1"/>
    </row>
    <row r="394" spans="1:24" x14ac:dyDescent="0.25">
      <c r="A394" s="2">
        <v>42242</v>
      </c>
      <c r="B394" t="s">
        <v>12</v>
      </c>
      <c r="C394" s="1">
        <v>12171.778786395409</v>
      </c>
      <c r="D394" s="1">
        <v>1948.8453956256972</v>
      </c>
      <c r="E394" s="1">
        <v>432.53675863014229</v>
      </c>
      <c r="F394" s="1">
        <v>46.169654011082606</v>
      </c>
      <c r="G394" s="1">
        <v>14.579890740341874</v>
      </c>
      <c r="H394" s="1">
        <v>582844.08064076724</v>
      </c>
      <c r="J394" t="s">
        <v>13</v>
      </c>
      <c r="K394" s="1">
        <f t="shared" ref="K394:P394" si="367">AVERAGE(C394:C395)</f>
        <v>11961.585361555481</v>
      </c>
      <c r="L394" s="1">
        <f t="shared" si="367"/>
        <v>1828.5612970178768</v>
      </c>
      <c r="M394" s="1">
        <f t="shared" si="367"/>
        <v>458.05156742574059</v>
      </c>
      <c r="N394" s="1">
        <f t="shared" si="367"/>
        <v>43.739672221025629</v>
      </c>
      <c r="O394" s="1">
        <f t="shared" si="367"/>
        <v>19.439854320455833</v>
      </c>
      <c r="P394" s="1">
        <f t="shared" si="367"/>
        <v>613374.16967253317</v>
      </c>
      <c r="R394" t="s">
        <v>13</v>
      </c>
      <c r="S394" s="1">
        <f t="shared" ref="S394:X394" si="368">STDEV(C394:C395)</f>
        <v>297.25839213027785</v>
      </c>
      <c r="T394" s="1">
        <f t="shared" si="368"/>
        <v>170.10740358900233</v>
      </c>
      <c r="U394" s="1">
        <f t="shared" si="368"/>
        <v>36.083388640091407</v>
      </c>
      <c r="V394" s="1">
        <f t="shared" si="368"/>
        <v>3.436513203818234</v>
      </c>
      <c r="W394" s="1">
        <f t="shared" si="368"/>
        <v>6.8730264076364698</v>
      </c>
      <c r="X394" s="1">
        <f t="shared" si="368"/>
        <v>43176.065969181378</v>
      </c>
    </row>
    <row r="395" spans="1:24" x14ac:dyDescent="0.25">
      <c r="A395" s="2">
        <v>42242</v>
      </c>
      <c r="B395" t="s">
        <v>14</v>
      </c>
      <c r="C395" s="1">
        <v>11751.39193671555</v>
      </c>
      <c r="D395" s="1">
        <v>1708.2771984100564</v>
      </c>
      <c r="E395" s="1">
        <v>483.56637622133883</v>
      </c>
      <c r="F395" s="1">
        <v>41.309690430968644</v>
      </c>
      <c r="G395" s="1">
        <v>24.299817900569792</v>
      </c>
      <c r="H395" s="1">
        <v>643904.25870429899</v>
      </c>
      <c r="J395" t="s">
        <v>20</v>
      </c>
      <c r="K395" s="1">
        <f t="shared" ref="K395:P395" si="369">AVERAGE(C396:C397)</f>
        <v>10571.635777642889</v>
      </c>
      <c r="L395" s="1">
        <f t="shared" si="369"/>
        <v>7525.6536038064642</v>
      </c>
      <c r="M395" s="1">
        <f t="shared" si="369"/>
        <v>1341.3499481114525</v>
      </c>
      <c r="N395" s="1">
        <f t="shared" si="369"/>
        <v>31.589763270740729</v>
      </c>
      <c r="O395" s="1">
        <f t="shared" si="369"/>
        <v>19.439854320455833</v>
      </c>
      <c r="P395" s="1">
        <f t="shared" si="369"/>
        <v>595049.35432899254</v>
      </c>
      <c r="R395" t="s">
        <v>20</v>
      </c>
      <c r="S395" s="1">
        <f t="shared" ref="S395:X395" si="370">STDEV(C396:C397)</f>
        <v>434.71892028300516</v>
      </c>
      <c r="T395" s="1">
        <f t="shared" si="370"/>
        <v>223.37335824818476</v>
      </c>
      <c r="U395" s="1">
        <f t="shared" si="370"/>
        <v>54.984211261091822</v>
      </c>
      <c r="V395" s="1">
        <f t="shared" si="370"/>
        <v>24.055592426727618</v>
      </c>
      <c r="W395" s="1">
        <f t="shared" si="370"/>
        <v>6.8730264076364698</v>
      </c>
      <c r="X395" s="1">
        <f t="shared" si="370"/>
        <v>8056.6634726545026</v>
      </c>
    </row>
    <row r="396" spans="1:24" x14ac:dyDescent="0.25">
      <c r="A396" s="2">
        <v>42242</v>
      </c>
      <c r="B396" t="s">
        <v>23</v>
      </c>
      <c r="C396" s="1">
        <v>10879.028474085095</v>
      </c>
      <c r="D396" s="1">
        <v>7683.6024201601676</v>
      </c>
      <c r="E396" s="1">
        <v>1380.2296567523642</v>
      </c>
      <c r="F396" s="1">
        <v>48.599635801139584</v>
      </c>
      <c r="G396" s="1">
        <v>24.299817900569792</v>
      </c>
      <c r="H396" s="1">
        <v>589352.43295374059</v>
      </c>
      <c r="J396" t="s">
        <v>21</v>
      </c>
      <c r="K396" s="1">
        <f t="shared" ref="K396:P396" si="371">AVERAGE(C398:C399)</f>
        <v>2381.3821542558399</v>
      </c>
      <c r="L396" s="1">
        <f t="shared" si="371"/>
        <v>10238.728272405082</v>
      </c>
      <c r="M396" s="1">
        <f t="shared" si="371"/>
        <v>348.70238687317652</v>
      </c>
      <c r="N396" s="1">
        <f t="shared" si="371"/>
        <v>19.439854320455833</v>
      </c>
      <c r="O396" s="1">
        <f t="shared" si="371"/>
        <v>24.299817900569792</v>
      </c>
      <c r="P396" s="1">
        <f t="shared" si="371"/>
        <v>394169.48280935001</v>
      </c>
      <c r="R396" t="s">
        <v>21</v>
      </c>
      <c r="S396" s="1">
        <f t="shared" ref="S396:X396" si="372">STDEV(C398:C399)</f>
        <v>161.51612057945704</v>
      </c>
      <c r="T396" s="1">
        <f t="shared" si="372"/>
        <v>534.37780319373508</v>
      </c>
      <c r="U396" s="1">
        <f t="shared" si="372"/>
        <v>22.337335824818492</v>
      </c>
      <c r="V396" s="1">
        <f t="shared" si="372"/>
        <v>3.4365132038182309</v>
      </c>
      <c r="W396" s="1">
        <f t="shared" si="372"/>
        <v>6.8730264076364449</v>
      </c>
      <c r="X396" s="1">
        <f t="shared" si="372"/>
        <v>4231.5413491390509</v>
      </c>
    </row>
    <row r="397" spans="1:24" x14ac:dyDescent="0.25">
      <c r="A397" s="2">
        <v>42242</v>
      </c>
      <c r="B397" t="s">
        <v>24</v>
      </c>
      <c r="C397" s="1">
        <v>10264.243081200681</v>
      </c>
      <c r="D397" s="1">
        <v>7367.7047874527607</v>
      </c>
      <c r="E397" s="1">
        <v>1302.4702394705407</v>
      </c>
      <c r="F397" s="1">
        <v>14.579890740341874</v>
      </c>
      <c r="G397" s="1">
        <v>14.579890740341874</v>
      </c>
      <c r="H397" s="1">
        <v>600746.2757042445</v>
      </c>
      <c r="J397" t="s">
        <v>22</v>
      </c>
      <c r="K397" s="1">
        <f t="shared" ref="K397:P397" si="373">AVERAGE(C400:C401)</f>
        <v>63161.301678056028</v>
      </c>
      <c r="L397" s="1">
        <f t="shared" si="373"/>
        <v>11525.403630240253</v>
      </c>
      <c r="M397" s="1">
        <f t="shared" si="373"/>
        <v>986.57260676313354</v>
      </c>
      <c r="N397" s="1">
        <f t="shared" si="373"/>
        <v>37.664717745883181</v>
      </c>
      <c r="O397" s="1">
        <f t="shared" si="373"/>
        <v>46.169654011082599</v>
      </c>
      <c r="P397" s="1">
        <f t="shared" si="373"/>
        <v>758493.52144063637</v>
      </c>
      <c r="R397" t="s">
        <v>22</v>
      </c>
      <c r="S397" s="1">
        <f t="shared" ref="S397:X397" si="374">STDEV(C400:C401)</f>
        <v>1486.2919606513854</v>
      </c>
      <c r="T397" s="1">
        <f t="shared" si="374"/>
        <v>144.33355456036611</v>
      </c>
      <c r="U397" s="1">
        <f t="shared" si="374"/>
        <v>106.53190931836521</v>
      </c>
      <c r="V397" s="1">
        <f t="shared" si="374"/>
        <v>15.464309417182042</v>
      </c>
      <c r="W397" s="1">
        <f t="shared" si="374"/>
        <v>10.309539611454708</v>
      </c>
      <c r="X397" s="1">
        <f t="shared" si="374"/>
        <v>20619.798947075858</v>
      </c>
    </row>
    <row r="398" spans="1:24" x14ac:dyDescent="0.25">
      <c r="A398" s="2">
        <v>42242</v>
      </c>
      <c r="B398" t="s">
        <v>25</v>
      </c>
      <c r="C398" s="1">
        <v>2495.5912983885178</v>
      </c>
      <c r="D398" s="1">
        <v>9860.8661040512216</v>
      </c>
      <c r="E398" s="1">
        <v>332.90750523780616</v>
      </c>
      <c r="F398" s="1">
        <v>21.869836110512811</v>
      </c>
      <c r="G398" s="1">
        <v>29.159781480683748</v>
      </c>
      <c r="H398" s="1">
        <v>391177.33122650249</v>
      </c>
      <c r="J398" t="s">
        <v>15</v>
      </c>
      <c r="K398" s="1">
        <f t="shared" ref="K398:P398" si="375">AVERAGE(C402:C403)</f>
        <v>39914.88088347594</v>
      </c>
      <c r="L398" s="1">
        <f t="shared" si="375"/>
        <v>10090.499383211605</v>
      </c>
      <c r="M398" s="1">
        <f t="shared" si="375"/>
        <v>1741.0819525758257</v>
      </c>
      <c r="N398" s="1">
        <f t="shared" si="375"/>
        <v>40.094699535940158</v>
      </c>
      <c r="O398" s="1">
        <f t="shared" si="375"/>
        <v>44.954663116054114</v>
      </c>
      <c r="P398" s="1">
        <f t="shared" si="375"/>
        <v>738055.60469677986</v>
      </c>
      <c r="R398" t="s">
        <v>15</v>
      </c>
      <c r="S398" s="1">
        <f t="shared" ref="S398:X398" si="376">STDEV(C402:C403)</f>
        <v>491.42138814600571</v>
      </c>
      <c r="T398" s="1">
        <f t="shared" si="376"/>
        <v>132.30575834700173</v>
      </c>
      <c r="U398" s="1">
        <f t="shared" si="376"/>
        <v>29.210362232454813</v>
      </c>
      <c r="V398" s="1">
        <f t="shared" si="376"/>
        <v>29.210362232454955</v>
      </c>
      <c r="W398" s="1">
        <f t="shared" si="376"/>
        <v>1.7182566019091194</v>
      </c>
      <c r="X398" s="1">
        <f t="shared" si="376"/>
        <v>8809.7343907216982</v>
      </c>
    </row>
    <row r="399" spans="1:24" x14ac:dyDescent="0.25">
      <c r="A399" s="2">
        <v>42242</v>
      </c>
      <c r="B399" t="s">
        <v>26</v>
      </c>
      <c r="C399" s="1">
        <v>2267.1730101231615</v>
      </c>
      <c r="D399" s="1">
        <v>10616.590440758942</v>
      </c>
      <c r="E399" s="1">
        <v>364.49726850854688</v>
      </c>
      <c r="F399" s="1">
        <v>17.009872530398855</v>
      </c>
      <c r="G399" s="1">
        <v>19.439854320455833</v>
      </c>
      <c r="H399" s="1">
        <v>397161.63439219748</v>
      </c>
      <c r="S399" s="1"/>
      <c r="T399" s="1"/>
      <c r="U399" s="1"/>
      <c r="V399" s="1"/>
      <c r="W399" s="1"/>
      <c r="X399" s="1"/>
    </row>
    <row r="400" spans="1:24" x14ac:dyDescent="0.25">
      <c r="A400" s="2">
        <v>42242</v>
      </c>
      <c r="B400" t="s">
        <v>27</v>
      </c>
      <c r="C400" s="1">
        <v>64212.268802255676</v>
      </c>
      <c r="D400" s="1">
        <v>11423.344395057858</v>
      </c>
      <c r="E400" s="1">
        <v>1061.9020422548999</v>
      </c>
      <c r="F400" s="1">
        <v>26.72979969062677</v>
      </c>
      <c r="G400" s="1">
        <v>38.879708640911666</v>
      </c>
      <c r="H400" s="1">
        <v>773073.92110281694</v>
      </c>
      <c r="S400" s="1"/>
      <c r="T400" s="1"/>
      <c r="U400" s="1"/>
      <c r="V400" s="1"/>
      <c r="W400" s="1"/>
      <c r="X400" s="1"/>
    </row>
    <row r="401" spans="1:24" x14ac:dyDescent="0.25">
      <c r="A401" s="2">
        <v>42242</v>
      </c>
      <c r="B401" t="s">
        <v>28</v>
      </c>
      <c r="C401" s="1">
        <v>62110.334553856388</v>
      </c>
      <c r="D401" s="1">
        <v>11627.462865422645</v>
      </c>
      <c r="E401" s="1">
        <v>911.24317127136715</v>
      </c>
      <c r="F401" s="1">
        <v>48.599635801139584</v>
      </c>
      <c r="G401" s="1">
        <v>53.45959938125354</v>
      </c>
      <c r="H401" s="1">
        <v>743913.1217784558</v>
      </c>
      <c r="S401" s="1"/>
      <c r="T401" s="1"/>
      <c r="U401" s="1"/>
      <c r="V401" s="1"/>
      <c r="W401" s="1"/>
      <c r="X401" s="1"/>
    </row>
    <row r="402" spans="1:24" x14ac:dyDescent="0.25">
      <c r="A402" s="2">
        <v>42242</v>
      </c>
      <c r="B402" t="s">
        <v>17</v>
      </c>
      <c r="C402" s="1">
        <v>40262.368279454087</v>
      </c>
      <c r="D402" s="1">
        <v>10184.053682128799</v>
      </c>
      <c r="E402" s="1">
        <v>1720.4271073603413</v>
      </c>
      <c r="F402" s="1">
        <v>19.439854320455833</v>
      </c>
      <c r="G402" s="1">
        <v>46.169654011082606</v>
      </c>
      <c r="H402" s="1">
        <v>731826.18176864821</v>
      </c>
      <c r="S402" s="1"/>
      <c r="T402" s="1"/>
      <c r="U402" s="1"/>
      <c r="V402" s="1"/>
      <c r="W402" s="1"/>
      <c r="X402" s="1"/>
    </row>
    <row r="403" spans="1:24" x14ac:dyDescent="0.25">
      <c r="A403" s="2">
        <v>42242</v>
      </c>
      <c r="B403" t="s">
        <v>18</v>
      </c>
      <c r="C403" s="1">
        <v>39567.393487497793</v>
      </c>
      <c r="D403" s="1">
        <v>9996.9450842944116</v>
      </c>
      <c r="E403" s="1">
        <v>1761.7367977913098</v>
      </c>
      <c r="F403" s="1">
        <v>60.74954475142448</v>
      </c>
      <c r="G403" s="1">
        <v>43.739672221025621</v>
      </c>
      <c r="H403" s="1">
        <v>744285.02762491151</v>
      </c>
      <c r="S403" s="1"/>
      <c r="T403" s="1"/>
      <c r="U403" s="1"/>
      <c r="V403" s="1"/>
      <c r="W403" s="1"/>
      <c r="X403" s="1"/>
    </row>
    <row r="404" spans="1:24" x14ac:dyDescent="0.25">
      <c r="A404" s="2">
        <v>42270</v>
      </c>
      <c r="B404" t="s">
        <v>12</v>
      </c>
      <c r="C404" s="1">
        <v>3576.9691536612199</v>
      </c>
      <c r="D404" s="1">
        <v>4525.8595819241264</v>
      </c>
      <c r="E404" s="1">
        <v>253.36864838433638</v>
      </c>
      <c r="F404" s="1">
        <v>42.228108064056066</v>
      </c>
      <c r="G404" s="1">
        <v>0</v>
      </c>
      <c r="H404" s="1">
        <v>407696.78849686449</v>
      </c>
      <c r="J404" t="s">
        <v>13</v>
      </c>
      <c r="K404" s="1">
        <f t="shared" ref="K404:P404" si="377">AVERAGE(C404:C405)</f>
        <v>3488.7869279980441</v>
      </c>
      <c r="L404" s="1">
        <f t="shared" si="377"/>
        <v>4487.3574833951343</v>
      </c>
      <c r="M404" s="1">
        <f t="shared" si="377"/>
        <v>253.36864838433638</v>
      </c>
      <c r="N404" s="1">
        <f t="shared" si="377"/>
        <v>40.986104885701479</v>
      </c>
      <c r="O404" s="1">
        <f t="shared" si="377"/>
        <v>1.2420031783545902</v>
      </c>
      <c r="P404" s="1">
        <f t="shared" si="377"/>
        <v>403135.50389561034</v>
      </c>
      <c r="R404" t="s">
        <v>13</v>
      </c>
      <c r="S404" s="1">
        <f t="shared" ref="S404:X404" si="378">STDEV(C404:C405)</f>
        <v>124.70849949310835</v>
      </c>
      <c r="T404" s="1">
        <f t="shared" si="378"/>
        <v>54.450189919525769</v>
      </c>
      <c r="U404" s="1">
        <f t="shared" si="378"/>
        <v>0</v>
      </c>
      <c r="V404" s="1">
        <f t="shared" si="378"/>
        <v>1.7564577393395515</v>
      </c>
      <c r="W404" s="1">
        <f t="shared" si="378"/>
        <v>1.7564577393395515</v>
      </c>
      <c r="X404" s="1">
        <f t="shared" si="378"/>
        <v>6450.6305449372239</v>
      </c>
    </row>
    <row r="405" spans="1:24" x14ac:dyDescent="0.25">
      <c r="A405" s="2">
        <v>42270</v>
      </c>
      <c r="B405" t="s">
        <v>14</v>
      </c>
      <c r="C405" s="1">
        <v>3400.6047023348679</v>
      </c>
      <c r="D405" s="1">
        <v>4448.8553848661422</v>
      </c>
      <c r="E405" s="1">
        <v>253.36864838433638</v>
      </c>
      <c r="F405" s="1">
        <v>39.744101707346886</v>
      </c>
      <c r="G405" s="1">
        <v>2.4840063567091804</v>
      </c>
      <c r="H405" s="1">
        <v>398574.21929435612</v>
      </c>
      <c r="J405" t="s">
        <v>20</v>
      </c>
      <c r="K405" s="1">
        <f t="shared" ref="K405:P405" si="379">AVERAGE(C406:C407)</f>
        <v>4961.8026975265875</v>
      </c>
      <c r="L405" s="1">
        <f t="shared" si="379"/>
        <v>4411.5952895155042</v>
      </c>
      <c r="M405" s="1">
        <f t="shared" si="379"/>
        <v>1163.756978118251</v>
      </c>
      <c r="N405" s="1">
        <f t="shared" si="379"/>
        <v>60.858155739374922</v>
      </c>
      <c r="O405" s="1">
        <f t="shared" si="379"/>
        <v>45.95411759911984</v>
      </c>
      <c r="P405" s="1">
        <f t="shared" si="379"/>
        <v>541595.83201368223</v>
      </c>
      <c r="R405" t="s">
        <v>20</v>
      </c>
      <c r="S405" s="1">
        <f t="shared" ref="S405:X405" si="380">STDEV(C406:C407)</f>
        <v>82.553513748958679</v>
      </c>
      <c r="T405" s="1">
        <f t="shared" si="380"/>
        <v>344.26571691055244</v>
      </c>
      <c r="U405" s="1">
        <f t="shared" si="380"/>
        <v>29.859781568772298</v>
      </c>
      <c r="V405" s="1">
        <f t="shared" si="380"/>
        <v>12.295204175376824</v>
      </c>
      <c r="W405" s="1">
        <f t="shared" si="380"/>
        <v>1.7564577393395515</v>
      </c>
      <c r="X405" s="1">
        <f t="shared" si="380"/>
        <v>7843.1476149554783</v>
      </c>
    </row>
    <row r="406" spans="1:24" x14ac:dyDescent="0.25">
      <c r="A406" s="2">
        <v>42270</v>
      </c>
      <c r="B406" t="s">
        <v>23</v>
      </c>
      <c r="C406" s="1">
        <v>4903.4285481439219</v>
      </c>
      <c r="D406" s="1">
        <v>4168.1626665580043</v>
      </c>
      <c r="E406" s="1">
        <v>1142.642924086223</v>
      </c>
      <c r="F406" s="1">
        <v>69.55217798785705</v>
      </c>
      <c r="G406" s="1">
        <v>47.196120777474427</v>
      </c>
      <c r="H406" s="1">
        <v>536049.88914930006</v>
      </c>
      <c r="J406" t="s">
        <v>21</v>
      </c>
      <c r="K406" s="1">
        <f t="shared" ref="K406:P406" si="381">AVERAGE(C408:C409)</f>
        <v>8625.7120736726283</v>
      </c>
      <c r="L406" s="1">
        <f t="shared" si="381"/>
        <v>5294.6595493256182</v>
      </c>
      <c r="M406" s="1">
        <f t="shared" si="381"/>
        <v>2487.7323662442441</v>
      </c>
      <c r="N406" s="1">
        <f t="shared" si="381"/>
        <v>65.826168452793269</v>
      </c>
      <c r="O406" s="1">
        <f t="shared" si="381"/>
        <v>80.730206593048365</v>
      </c>
      <c r="P406" s="1">
        <f t="shared" si="381"/>
        <v>713688.99727624003</v>
      </c>
      <c r="R406" t="s">
        <v>21</v>
      </c>
      <c r="S406" s="1">
        <f t="shared" ref="S406:X406" si="382">STDEV(C408:C409)</f>
        <v>300.35427342706305</v>
      </c>
      <c r="T406" s="1">
        <f t="shared" si="382"/>
        <v>778.11077852741982</v>
      </c>
      <c r="U406" s="1">
        <f t="shared" si="382"/>
        <v>54.450189919526089</v>
      </c>
      <c r="V406" s="1">
        <f t="shared" si="382"/>
        <v>15.808119654056037</v>
      </c>
      <c r="W406" s="1">
        <f t="shared" si="382"/>
        <v>15.808119654055922</v>
      </c>
      <c r="X406" s="1">
        <f t="shared" si="382"/>
        <v>16962.769210760918</v>
      </c>
    </row>
    <row r="407" spans="1:24" x14ac:dyDescent="0.25">
      <c r="A407" s="2">
        <v>42270</v>
      </c>
      <c r="B407" t="s">
        <v>24</v>
      </c>
      <c r="C407" s="1">
        <v>5020.1768469092531</v>
      </c>
      <c r="D407" s="1">
        <v>4655.0279124730041</v>
      </c>
      <c r="E407" s="1">
        <v>1184.871032150279</v>
      </c>
      <c r="F407" s="1">
        <v>52.164133490892787</v>
      </c>
      <c r="G407" s="1">
        <v>44.712114420765246</v>
      </c>
      <c r="H407" s="1">
        <v>547141.77487806429</v>
      </c>
      <c r="J407" t="s">
        <v>22</v>
      </c>
      <c r="K407" s="1">
        <f t="shared" ref="K407:P407" si="383">AVERAGE(C410:C411)</f>
        <v>12451.081863004765</v>
      </c>
      <c r="L407" s="1">
        <f t="shared" si="383"/>
        <v>3380.7326514811944</v>
      </c>
      <c r="M407" s="1">
        <f t="shared" si="383"/>
        <v>2482.7643535308257</v>
      </c>
      <c r="N407" s="1">
        <f t="shared" si="383"/>
        <v>49.680127134183607</v>
      </c>
      <c r="O407" s="1">
        <f t="shared" si="383"/>
        <v>12.420031783545902</v>
      </c>
      <c r="P407" s="1">
        <f t="shared" si="383"/>
        <v>818318.59124596184</v>
      </c>
      <c r="R407" t="s">
        <v>22</v>
      </c>
      <c r="S407" s="1">
        <f t="shared" ref="S407:X407" si="384">STDEV(C410:C411)</f>
        <v>609.49083555082495</v>
      </c>
      <c r="T407" s="1">
        <f t="shared" si="384"/>
        <v>122.95204175376863</v>
      </c>
      <c r="U407" s="1">
        <f t="shared" si="384"/>
        <v>528.69377954120444</v>
      </c>
      <c r="V407" s="1">
        <f t="shared" si="384"/>
        <v>14.051661914716414</v>
      </c>
      <c r="W407" s="1">
        <f t="shared" si="384"/>
        <v>3.5129154786791035</v>
      </c>
      <c r="X407" s="1">
        <f t="shared" si="384"/>
        <v>109749.45809682639</v>
      </c>
    </row>
    <row r="408" spans="1:24" x14ac:dyDescent="0.25">
      <c r="A408" s="2">
        <v>42270</v>
      </c>
      <c r="B408" t="s">
        <v>25</v>
      </c>
      <c r="C408" s="1">
        <v>8413.3295301739945</v>
      </c>
      <c r="D408" s="1">
        <v>4744.4521413145349</v>
      </c>
      <c r="E408" s="1">
        <v>2449.230267715252</v>
      </c>
      <c r="F408" s="1">
        <v>77.004197057984584</v>
      </c>
      <c r="G408" s="1">
        <v>91.90823519823968</v>
      </c>
      <c r="H408" s="1">
        <v>701694.50813960854</v>
      </c>
      <c r="J408" t="s">
        <v>15</v>
      </c>
      <c r="K408" s="1">
        <f t="shared" ref="K408:P408" si="385">AVERAGE(C412:C413)</f>
        <v>15636.820015484291</v>
      </c>
      <c r="L408" s="1">
        <f t="shared" si="385"/>
        <v>7430.905016095513</v>
      </c>
      <c r="M408" s="1">
        <f t="shared" si="385"/>
        <v>2177.2315716555968</v>
      </c>
      <c r="N408" s="1">
        <f t="shared" si="385"/>
        <v>28.566073102155574</v>
      </c>
      <c r="O408" s="1">
        <f t="shared" si="385"/>
        <v>33.534085815573931</v>
      </c>
      <c r="P408" s="1">
        <f t="shared" si="385"/>
        <v>1125546.4496104391</v>
      </c>
      <c r="R408" t="s">
        <v>15</v>
      </c>
      <c r="S408" s="1">
        <f t="shared" ref="S408:X408" si="386">STDEV(C412:C413)</f>
        <v>168.61994297659743</v>
      </c>
      <c r="T408" s="1">
        <f t="shared" si="386"/>
        <v>409.25465326611584</v>
      </c>
      <c r="U408" s="1">
        <f t="shared" si="386"/>
        <v>47.424358962167865</v>
      </c>
      <c r="V408" s="1">
        <f t="shared" si="386"/>
        <v>1.7564577393395515</v>
      </c>
      <c r="W408" s="1">
        <f t="shared" si="386"/>
        <v>8.782288696697778</v>
      </c>
      <c r="X408" s="1">
        <f t="shared" si="386"/>
        <v>6122.9794696389245</v>
      </c>
    </row>
    <row r="409" spans="1:24" x14ac:dyDescent="0.25">
      <c r="A409" s="2">
        <v>42270</v>
      </c>
      <c r="B409" t="s">
        <v>26</v>
      </c>
      <c r="C409" s="1">
        <v>8838.094617171264</v>
      </c>
      <c r="D409" s="1">
        <v>5844.8669573367015</v>
      </c>
      <c r="E409" s="1">
        <v>2526.2344647732366</v>
      </c>
      <c r="F409" s="1">
        <v>54.648139847601968</v>
      </c>
      <c r="G409" s="1">
        <v>69.55217798785705</v>
      </c>
      <c r="H409" s="1">
        <v>725683.4864128714</v>
      </c>
      <c r="S409" s="1"/>
      <c r="T409" s="1"/>
      <c r="U409" s="1"/>
      <c r="V409" s="1"/>
      <c r="W409" s="1"/>
      <c r="X409" s="1"/>
    </row>
    <row r="410" spans="1:24" x14ac:dyDescent="0.25">
      <c r="A410" s="2">
        <v>42270</v>
      </c>
      <c r="B410" t="s">
        <v>27</v>
      </c>
      <c r="C410" s="1">
        <v>12882.056965893809</v>
      </c>
      <c r="D410" s="1">
        <v>3467.6728739660157</v>
      </c>
      <c r="E410" s="1">
        <v>2856.6073102155574</v>
      </c>
      <c r="F410" s="1">
        <v>59.616152561020328</v>
      </c>
      <c r="G410" s="1">
        <v>14.904038140255082</v>
      </c>
      <c r="H410" s="1">
        <v>740714.00519414712</v>
      </c>
      <c r="S410" s="1"/>
      <c r="T410" s="1"/>
      <c r="U410" s="1"/>
      <c r="V410" s="1"/>
      <c r="W410" s="1"/>
      <c r="X410" s="1"/>
    </row>
    <row r="411" spans="1:24" x14ac:dyDescent="0.25">
      <c r="A411" s="2">
        <v>42270</v>
      </c>
      <c r="B411" t="s">
        <v>28</v>
      </c>
      <c r="C411" s="1">
        <v>12020.106760115723</v>
      </c>
      <c r="D411" s="1">
        <v>3293.792428996373</v>
      </c>
      <c r="E411" s="1">
        <v>2108.921396846094</v>
      </c>
      <c r="F411" s="1">
        <v>39.744101707346886</v>
      </c>
      <c r="G411" s="1">
        <v>9.9360254268367214</v>
      </c>
      <c r="H411" s="1">
        <v>895923.17729777668</v>
      </c>
      <c r="S411" s="1"/>
      <c r="T411" s="1"/>
      <c r="U411" s="1"/>
      <c r="V411" s="1"/>
      <c r="W411" s="1"/>
      <c r="X411" s="1"/>
    </row>
    <row r="412" spans="1:24" x14ac:dyDescent="0.25">
      <c r="A412" s="2">
        <v>42270</v>
      </c>
      <c r="B412" t="s">
        <v>17</v>
      </c>
      <c r="C412" s="1">
        <v>15756.052320606332</v>
      </c>
      <c r="D412" s="1">
        <v>7141.5182755388932</v>
      </c>
      <c r="E412" s="1">
        <v>2143.6974858400226</v>
      </c>
      <c r="F412" s="1">
        <v>29.808076280510164</v>
      </c>
      <c r="G412" s="1">
        <v>39.744101707346886</v>
      </c>
      <c r="H412" s="1">
        <v>1121216.8493063913</v>
      </c>
      <c r="S412" s="1"/>
      <c r="T412" s="1"/>
      <c r="U412" s="1"/>
      <c r="V412" s="1"/>
      <c r="W412" s="1"/>
      <c r="X412" s="1"/>
    </row>
    <row r="413" spans="1:24" x14ac:dyDescent="0.25">
      <c r="A413" s="2">
        <v>42270</v>
      </c>
      <c r="B413" t="s">
        <v>18</v>
      </c>
      <c r="C413" s="1">
        <v>15517.58771036225</v>
      </c>
      <c r="D413" s="1">
        <v>7720.2917566521328</v>
      </c>
      <c r="E413" s="1">
        <v>2210.7656574711705</v>
      </c>
      <c r="F413" s="1">
        <v>27.324069923800984</v>
      </c>
      <c r="G413" s="1">
        <v>27.324069923800984</v>
      </c>
      <c r="H413" s="1">
        <v>1129876.0499144867</v>
      </c>
      <c r="S413" s="1"/>
      <c r="T413" s="1"/>
      <c r="U413" s="1"/>
      <c r="V413" s="1"/>
      <c r="W413" s="1"/>
      <c r="X413" s="1"/>
    </row>
    <row r="414" spans="1:24" x14ac:dyDescent="0.25">
      <c r="A414" s="2">
        <v>42321</v>
      </c>
      <c r="B414" t="s">
        <v>12</v>
      </c>
      <c r="C414" s="1" t="e">
        <v>#N/A</v>
      </c>
      <c r="D414" s="1" t="e">
        <v>#N/A</v>
      </c>
      <c r="E414" s="1" t="e">
        <v>#N/A</v>
      </c>
      <c r="F414" s="1" t="e">
        <v>#N/A</v>
      </c>
      <c r="G414" s="1" t="e">
        <v>#N/A</v>
      </c>
      <c r="H414" s="1" t="e">
        <v>#N/A</v>
      </c>
      <c r="J414" t="s">
        <v>13</v>
      </c>
      <c r="K414" s="1" t="e">
        <f t="shared" ref="K414:P414" si="387">AVERAGE(C414:C415)</f>
        <v>#N/A</v>
      </c>
      <c r="L414" s="1" t="e">
        <f t="shared" si="387"/>
        <v>#N/A</v>
      </c>
      <c r="M414" s="1" t="e">
        <f t="shared" si="387"/>
        <v>#N/A</v>
      </c>
      <c r="N414" s="1" t="e">
        <f t="shared" si="387"/>
        <v>#N/A</v>
      </c>
      <c r="O414" s="1" t="e">
        <f t="shared" si="387"/>
        <v>#N/A</v>
      </c>
      <c r="P414" s="1" t="e">
        <f t="shared" si="387"/>
        <v>#N/A</v>
      </c>
      <c r="R414" t="s">
        <v>13</v>
      </c>
      <c r="S414" s="1" t="e">
        <f t="shared" ref="S414:X414" si="388">STDEV(C414:C415)</f>
        <v>#N/A</v>
      </c>
      <c r="T414" s="1" t="e">
        <f t="shared" si="388"/>
        <v>#N/A</v>
      </c>
      <c r="U414" s="1" t="e">
        <f t="shared" si="388"/>
        <v>#N/A</v>
      </c>
      <c r="V414" s="1" t="e">
        <f t="shared" si="388"/>
        <v>#N/A</v>
      </c>
      <c r="W414" s="1" t="e">
        <f t="shared" si="388"/>
        <v>#N/A</v>
      </c>
      <c r="X414" s="1" t="e">
        <f t="shared" si="388"/>
        <v>#N/A</v>
      </c>
    </row>
    <row r="415" spans="1:24" x14ac:dyDescent="0.25">
      <c r="A415" s="2">
        <v>42321</v>
      </c>
      <c r="B415" t="s">
        <v>14</v>
      </c>
      <c r="C415" s="1" t="e">
        <v>#N/A</v>
      </c>
      <c r="D415" s="1" t="e">
        <v>#N/A</v>
      </c>
      <c r="E415" s="1" t="e">
        <v>#N/A</v>
      </c>
      <c r="F415" s="1" t="e">
        <v>#N/A</v>
      </c>
      <c r="G415" s="1" t="e">
        <v>#N/A</v>
      </c>
      <c r="H415" s="1" t="e">
        <v>#N/A</v>
      </c>
      <c r="J415" t="s">
        <v>20</v>
      </c>
      <c r="K415" s="1" t="e">
        <f t="shared" ref="K415:P415" si="389">AVERAGE(C416:C417)</f>
        <v>#N/A</v>
      </c>
      <c r="L415" s="1" t="e">
        <f t="shared" si="389"/>
        <v>#N/A</v>
      </c>
      <c r="M415" s="1" t="e">
        <f t="shared" si="389"/>
        <v>#N/A</v>
      </c>
      <c r="N415" s="1" t="e">
        <f t="shared" si="389"/>
        <v>#N/A</v>
      </c>
      <c r="O415" s="1" t="e">
        <f t="shared" si="389"/>
        <v>#N/A</v>
      </c>
      <c r="P415" s="1" t="e">
        <f t="shared" si="389"/>
        <v>#N/A</v>
      </c>
      <c r="R415" t="s">
        <v>20</v>
      </c>
      <c r="S415" s="1" t="e">
        <f t="shared" ref="S415:X415" si="390">STDEV(C416:C417)</f>
        <v>#N/A</v>
      </c>
      <c r="T415" s="1" t="e">
        <f t="shared" si="390"/>
        <v>#N/A</v>
      </c>
      <c r="U415" s="1" t="e">
        <f t="shared" si="390"/>
        <v>#N/A</v>
      </c>
      <c r="V415" s="1" t="e">
        <f t="shared" si="390"/>
        <v>#N/A</v>
      </c>
      <c r="W415" s="1" t="e">
        <f t="shared" si="390"/>
        <v>#N/A</v>
      </c>
      <c r="X415" s="1" t="e">
        <f t="shared" si="390"/>
        <v>#N/A</v>
      </c>
    </row>
    <row r="416" spans="1:24" x14ac:dyDescent="0.25">
      <c r="A416" s="2">
        <v>42321</v>
      </c>
      <c r="B416" t="s">
        <v>23</v>
      </c>
      <c r="C416" s="1" t="e">
        <v>#N/A</v>
      </c>
      <c r="D416" s="1" t="e">
        <v>#N/A</v>
      </c>
      <c r="E416" s="1" t="e">
        <v>#N/A</v>
      </c>
      <c r="F416" s="1" t="e">
        <v>#N/A</v>
      </c>
      <c r="G416" s="1" t="e">
        <v>#N/A</v>
      </c>
      <c r="H416" s="1" t="e">
        <v>#N/A</v>
      </c>
      <c r="J416" t="s">
        <v>21</v>
      </c>
      <c r="K416" s="1">
        <f t="shared" ref="K416:P416" si="391">AVERAGE(C418:C419)</f>
        <v>5391.5357972372758</v>
      </c>
      <c r="L416" s="1">
        <f t="shared" si="391"/>
        <v>2471.5863249256345</v>
      </c>
      <c r="M416" s="1">
        <f t="shared" si="391"/>
        <v>403.65103296524182</v>
      </c>
      <c r="N416" s="1">
        <f t="shared" si="391"/>
        <v>91.90823519823968</v>
      </c>
      <c r="O416" s="1">
        <f t="shared" si="391"/>
        <v>12.420031783545902</v>
      </c>
      <c r="P416" s="1">
        <f t="shared" si="391"/>
        <v>392593.8683727117</v>
      </c>
      <c r="R416" t="s">
        <v>21</v>
      </c>
      <c r="S416" s="1">
        <f t="shared" ref="S416:X416" si="392">STDEV(C418:C419)</f>
        <v>89.579344706317542</v>
      </c>
      <c r="T416" s="1">
        <f t="shared" si="392"/>
        <v>66.745394094902821</v>
      </c>
      <c r="U416" s="1">
        <f t="shared" si="392"/>
        <v>15.808119654055968</v>
      </c>
      <c r="V416" s="1">
        <f t="shared" si="392"/>
        <v>3.512915478679103</v>
      </c>
      <c r="W416" s="1">
        <f t="shared" si="392"/>
        <v>3.5129154786791035</v>
      </c>
      <c r="X416" s="1">
        <f t="shared" si="392"/>
        <v>757.69311162758186</v>
      </c>
    </row>
    <row r="417" spans="1:24" x14ac:dyDescent="0.25">
      <c r="A417" s="2">
        <v>42321</v>
      </c>
      <c r="B417" t="s">
        <v>24</v>
      </c>
      <c r="C417" s="1" t="e">
        <v>#N/A</v>
      </c>
      <c r="D417" s="1" t="e">
        <v>#N/A</v>
      </c>
      <c r="E417" s="1" t="e">
        <v>#N/A</v>
      </c>
      <c r="F417" s="1" t="e">
        <v>#N/A</v>
      </c>
      <c r="G417" s="1" t="e">
        <v>#N/A</v>
      </c>
      <c r="H417" s="1" t="e">
        <v>#N/A</v>
      </c>
      <c r="J417" t="s">
        <v>22</v>
      </c>
      <c r="K417" s="1">
        <f t="shared" ref="K417:O417" si="393">AVERAGE(C420:C421)</f>
        <v>4671.1739537916137</v>
      </c>
      <c r="L417" s="1">
        <f t="shared" si="393"/>
        <v>4355.7051464895476</v>
      </c>
      <c r="M417" s="1">
        <f t="shared" si="393"/>
        <v>430.97510288904277</v>
      </c>
      <c r="N417" s="1">
        <f t="shared" si="393"/>
        <v>45.95411759911984</v>
      </c>
      <c r="O417" s="1">
        <f t="shared" si="393"/>
        <v>9.9360254268367214</v>
      </c>
      <c r="P417" s="1">
        <f>H420</f>
        <v>433104.8330905175</v>
      </c>
      <c r="R417" t="s">
        <v>22</v>
      </c>
      <c r="S417" s="1">
        <f t="shared" ref="S417:X417" si="394">STDEV(C420:C421)</f>
        <v>47.424358962168192</v>
      </c>
      <c r="T417" s="1">
        <f t="shared" si="394"/>
        <v>22.833950611414075</v>
      </c>
      <c r="U417" s="1">
        <f t="shared" si="394"/>
        <v>64.98893635556378</v>
      </c>
      <c r="V417" s="1">
        <f t="shared" si="394"/>
        <v>1.7564577393395515</v>
      </c>
      <c r="W417" s="1">
        <f t="shared" si="394"/>
        <v>3.5129154786791035</v>
      </c>
      <c r="X417" s="1" t="e">
        <f t="shared" si="394"/>
        <v>#N/A</v>
      </c>
    </row>
    <row r="418" spans="1:24" x14ac:dyDescent="0.25">
      <c r="A418" s="2">
        <v>42321</v>
      </c>
      <c r="B418" t="s">
        <v>25</v>
      </c>
      <c r="C418" s="1">
        <v>5454.8779593333602</v>
      </c>
      <c r="D418" s="1">
        <v>2424.3902041481601</v>
      </c>
      <c r="E418" s="1">
        <v>414.82906157043311</v>
      </c>
      <c r="F418" s="1">
        <v>89.424228841530493</v>
      </c>
      <c r="G418" s="1">
        <v>14.904038140255082</v>
      </c>
      <c r="H418" s="1">
        <v>392058.09843542153</v>
      </c>
      <c r="J418" t="s">
        <v>15</v>
      </c>
      <c r="K418" s="1">
        <f t="shared" ref="K418:P418" si="395">AVERAGE(C422:C423)</f>
        <v>6941.5557638238042</v>
      </c>
      <c r="L418" s="1">
        <f t="shared" si="395"/>
        <v>3868.8399005745487</v>
      </c>
      <c r="M418" s="1">
        <f t="shared" si="395"/>
        <v>943.92241554948851</v>
      </c>
      <c r="N418" s="1">
        <f t="shared" si="395"/>
        <v>23.598060388737213</v>
      </c>
      <c r="O418" s="1">
        <f t="shared" si="395"/>
        <v>6.2100158917729509</v>
      </c>
      <c r="P418" s="1">
        <f t="shared" si="395"/>
        <v>498845.25242287957</v>
      </c>
      <c r="R418" t="s">
        <v>15</v>
      </c>
      <c r="S418" s="1">
        <f t="shared" ref="S418:X418" si="396">STDEV(C422:C423)</f>
        <v>331.97051273517542</v>
      </c>
      <c r="T418" s="1">
        <f t="shared" si="396"/>
        <v>254.6863722042352</v>
      </c>
      <c r="U418" s="1">
        <f t="shared" si="396"/>
        <v>94.848717924335816</v>
      </c>
      <c r="V418" s="1">
        <f t="shared" si="396"/>
        <v>5.2693732180186643</v>
      </c>
      <c r="W418" s="1">
        <f t="shared" si="396"/>
        <v>5.2693732180186554</v>
      </c>
      <c r="X418" s="1">
        <f t="shared" si="396"/>
        <v>37666.22153117854</v>
      </c>
    </row>
    <row r="419" spans="1:24" x14ac:dyDescent="0.25">
      <c r="A419" s="2">
        <v>42321</v>
      </c>
      <c r="B419" t="s">
        <v>26</v>
      </c>
      <c r="C419" s="1">
        <v>5328.1936351411914</v>
      </c>
      <c r="D419" s="1">
        <v>2518.7824457031088</v>
      </c>
      <c r="E419" s="1">
        <v>392.47300436005048</v>
      </c>
      <c r="F419" s="1">
        <v>94.392241554948853</v>
      </c>
      <c r="G419" s="1">
        <v>9.9360254268367214</v>
      </c>
      <c r="H419" s="1">
        <v>393129.63831000193</v>
      </c>
      <c r="S419" s="1"/>
      <c r="T419" s="1"/>
      <c r="U419" s="1"/>
      <c r="V419" s="1"/>
      <c r="W419" s="1"/>
      <c r="X419" s="1"/>
    </row>
    <row r="420" spans="1:24" x14ac:dyDescent="0.25">
      <c r="A420" s="2">
        <v>42321</v>
      </c>
      <c r="B420" t="s">
        <v>27</v>
      </c>
      <c r="C420" s="1">
        <v>4704.7080396071879</v>
      </c>
      <c r="D420" s="1">
        <v>4371.8511878081572</v>
      </c>
      <c r="E420" s="1">
        <v>476.92922048816263</v>
      </c>
      <c r="F420" s="1">
        <v>44.712114420765246</v>
      </c>
      <c r="G420" s="1">
        <v>7.4520190701275411</v>
      </c>
      <c r="H420" s="1">
        <v>433104.8330905175</v>
      </c>
      <c r="S420" s="1"/>
      <c r="T420" s="1"/>
      <c r="U420" s="1"/>
      <c r="V420" s="1"/>
      <c r="W420" s="1"/>
      <c r="X420" s="1"/>
    </row>
    <row r="421" spans="1:24" x14ac:dyDescent="0.25">
      <c r="A421" s="2">
        <v>42321</v>
      </c>
      <c r="B421" t="s">
        <v>28</v>
      </c>
      <c r="C421" s="1">
        <v>4637.6398679760396</v>
      </c>
      <c r="D421" s="1">
        <v>4339.559105170938</v>
      </c>
      <c r="E421" s="1">
        <v>385.02098528992298</v>
      </c>
      <c r="F421" s="1">
        <v>47.196120777474427</v>
      </c>
      <c r="G421" s="1">
        <v>12.420031783545902</v>
      </c>
      <c r="H421" s="1" t="e">
        <v>#N/A</v>
      </c>
      <c r="S421" s="1"/>
      <c r="T421" s="1"/>
      <c r="U421" s="1"/>
      <c r="V421" s="1"/>
      <c r="W421" s="1"/>
      <c r="X421" s="1"/>
    </row>
    <row r="422" spans="1:24" x14ac:dyDescent="0.25">
      <c r="A422" s="2">
        <v>42321</v>
      </c>
      <c r="B422" t="s">
        <v>17</v>
      </c>
      <c r="C422" s="1">
        <v>7176.2943645328223</v>
      </c>
      <c r="D422" s="1">
        <v>4048.9303614359642</v>
      </c>
      <c r="E422" s="1">
        <v>1010.9905871806365</v>
      </c>
      <c r="F422" s="1">
        <v>27.324069923800984</v>
      </c>
      <c r="G422" s="1">
        <v>9.9360254268367214</v>
      </c>
      <c r="H422" s="1">
        <v>525479.29308925068</v>
      </c>
      <c r="S422" s="1"/>
      <c r="T422" s="1"/>
      <c r="U422" s="1"/>
      <c r="V422" s="1"/>
      <c r="W422" s="1"/>
      <c r="X422" s="1"/>
    </row>
    <row r="423" spans="1:24" x14ac:dyDescent="0.25">
      <c r="A423" s="2">
        <v>42321</v>
      </c>
      <c r="B423" t="s">
        <v>18</v>
      </c>
      <c r="C423" s="1">
        <v>6706.817163114787</v>
      </c>
      <c r="D423" s="1">
        <v>3688.7494397131327</v>
      </c>
      <c r="E423" s="1">
        <v>876.85424391834067</v>
      </c>
      <c r="F423" s="1">
        <v>19.872050853673443</v>
      </c>
      <c r="G423" s="1">
        <v>2.4840063567091804</v>
      </c>
      <c r="H423" s="1">
        <v>472211.21175650851</v>
      </c>
      <c r="S423" s="1"/>
      <c r="T423" s="1"/>
      <c r="U423" s="1"/>
      <c r="V423" s="1"/>
      <c r="W423" s="1"/>
      <c r="X423" s="1"/>
    </row>
    <row r="424" spans="1:24" x14ac:dyDescent="0.25">
      <c r="A424" s="2">
        <v>42342</v>
      </c>
      <c r="B424" t="s">
        <v>12</v>
      </c>
      <c r="C424" s="1">
        <v>1753.7084878366813</v>
      </c>
      <c r="D424" s="1">
        <v>1015.9585998940547</v>
      </c>
      <c r="E424" s="1">
        <v>22.356057210382623</v>
      </c>
      <c r="F424" s="1">
        <v>27.324069923800984</v>
      </c>
      <c r="G424" s="1">
        <v>7.4520190701275411</v>
      </c>
      <c r="H424" s="1">
        <v>320728.29543295118</v>
      </c>
      <c r="J424" t="s">
        <v>13</v>
      </c>
      <c r="K424" s="1">
        <f t="shared" ref="K424:P424" si="397">AVERAGE(C424:C425)</f>
        <v>1794.6945927223828</v>
      </c>
      <c r="L424" s="1">
        <f t="shared" si="397"/>
        <v>1009.7485840022819</v>
      </c>
      <c r="M424" s="1">
        <f t="shared" si="397"/>
        <v>29.808076280510164</v>
      </c>
      <c r="N424" s="1">
        <f t="shared" si="397"/>
        <v>29.808076280510164</v>
      </c>
      <c r="O424" s="1">
        <f t="shared" si="397"/>
        <v>8.6940222484821312</v>
      </c>
      <c r="P424" s="1">
        <f t="shared" si="397"/>
        <v>319198.21372014948</v>
      </c>
      <c r="R424" t="s">
        <v>13</v>
      </c>
      <c r="S424" s="1">
        <f t="shared" ref="S424:X424" si="398">STDEV(C424:C425)</f>
        <v>57.963105398205208</v>
      </c>
      <c r="T424" s="1">
        <f t="shared" si="398"/>
        <v>8.7822886966977034</v>
      </c>
      <c r="U424" s="1">
        <f t="shared" si="398"/>
        <v>10.538746436037307</v>
      </c>
      <c r="V424" s="1">
        <f t="shared" si="398"/>
        <v>3.512915478679103</v>
      </c>
      <c r="W424" s="1">
        <f t="shared" si="398"/>
        <v>1.7564577393395557</v>
      </c>
      <c r="X424" s="1">
        <f t="shared" si="398"/>
        <v>2163.8623097831892</v>
      </c>
    </row>
    <row r="425" spans="1:24" x14ac:dyDescent="0.25">
      <c r="A425" s="2">
        <v>42342</v>
      </c>
      <c r="B425" t="s">
        <v>14</v>
      </c>
      <c r="C425" s="1">
        <v>1835.6806976080843</v>
      </c>
      <c r="D425" s="1">
        <v>1003.5385681105089</v>
      </c>
      <c r="E425" s="1">
        <v>37.260095350637705</v>
      </c>
      <c r="F425" s="1">
        <v>32.292082637219345</v>
      </c>
      <c r="G425" s="1">
        <v>9.9360254268367214</v>
      </c>
      <c r="H425" s="1">
        <v>317668.13200734783</v>
      </c>
      <c r="J425" t="s">
        <v>20</v>
      </c>
      <c r="K425" s="1">
        <f t="shared" ref="K425:O425" si="399">AVERAGE(C426:C427)</f>
        <v>4163.1946538445864</v>
      </c>
      <c r="L425" s="1">
        <f t="shared" si="399"/>
        <v>2207.039647936107</v>
      </c>
      <c r="M425" s="1">
        <f t="shared" si="399"/>
        <v>190.0264862882523</v>
      </c>
      <c r="N425" s="1">
        <f t="shared" si="399"/>
        <v>69.55217798785705</v>
      </c>
      <c r="O425" s="1">
        <f t="shared" si="399"/>
        <v>18.630047675318853</v>
      </c>
      <c r="P425" s="1">
        <f>H426</f>
        <v>382172.9017546082</v>
      </c>
      <c r="R425" t="s">
        <v>20</v>
      </c>
      <c r="S425" s="1">
        <f t="shared" ref="S425:X425" si="400">STDEV(C426:C427)</f>
        <v>45.667901222828149</v>
      </c>
      <c r="T425" s="1">
        <f t="shared" si="400"/>
        <v>205.50555550272765</v>
      </c>
      <c r="U425" s="1">
        <f t="shared" si="400"/>
        <v>75.527682791600753</v>
      </c>
      <c r="V425" s="1">
        <f t="shared" si="400"/>
        <v>10.538746436037243</v>
      </c>
      <c r="W425" s="1">
        <f t="shared" si="400"/>
        <v>8.7822886966977585</v>
      </c>
      <c r="X425" s="1" t="e">
        <f t="shared" si="400"/>
        <v>#N/A</v>
      </c>
    </row>
    <row r="426" spans="1:24" x14ac:dyDescent="0.25">
      <c r="A426" s="2">
        <v>42342</v>
      </c>
      <c r="B426" t="s">
        <v>23</v>
      </c>
      <c r="C426" s="1">
        <v>4195.4867364818056</v>
      </c>
      <c r="D426" s="1">
        <v>2352.3540198035939</v>
      </c>
      <c r="E426" s="1">
        <v>243.43262295749969</v>
      </c>
      <c r="F426" s="1">
        <v>77.004197057984584</v>
      </c>
      <c r="G426" s="1">
        <v>12.420031783545902</v>
      </c>
      <c r="H426" s="1">
        <v>382172.9017546082</v>
      </c>
      <c r="J426" t="s">
        <v>21</v>
      </c>
      <c r="K426" s="1">
        <f t="shared" ref="K426:P426" si="401">AVERAGE(C428:C429)</f>
        <v>3302.4864512448553</v>
      </c>
      <c r="L426" s="1">
        <f t="shared" si="401"/>
        <v>2116.3734159162213</v>
      </c>
      <c r="M426" s="1">
        <f t="shared" si="401"/>
        <v>74.520190701275411</v>
      </c>
      <c r="N426" s="1">
        <f t="shared" si="401"/>
        <v>27.324069923800984</v>
      </c>
      <c r="O426" s="1">
        <f t="shared" si="401"/>
        <v>1.2420031783545902</v>
      </c>
      <c r="P426" s="1">
        <f t="shared" si="401"/>
        <v>356750.37689237983</v>
      </c>
      <c r="R426" t="s">
        <v>21</v>
      </c>
      <c r="S426" s="1">
        <f t="shared" ref="S426:X426" si="402">STDEV(C428:C429)</f>
        <v>47.424358962168192</v>
      </c>
      <c r="T426" s="1">
        <f t="shared" si="402"/>
        <v>186.18452036999236</v>
      </c>
      <c r="U426" s="1">
        <f t="shared" si="402"/>
        <v>0</v>
      </c>
      <c r="V426" s="1">
        <f t="shared" si="402"/>
        <v>0</v>
      </c>
      <c r="W426" s="1">
        <f t="shared" si="402"/>
        <v>1.7564577393395515</v>
      </c>
      <c r="X426" s="1">
        <f t="shared" si="402"/>
        <v>689.43247094036929</v>
      </c>
    </row>
    <row r="427" spans="1:24" x14ac:dyDescent="0.25">
      <c r="A427" s="2">
        <v>42342</v>
      </c>
      <c r="B427" t="s">
        <v>24</v>
      </c>
      <c r="C427" s="1">
        <v>4130.9025712073671</v>
      </c>
      <c r="D427" s="1">
        <v>2061.7252760686197</v>
      </c>
      <c r="E427" s="1">
        <v>136.62034961900491</v>
      </c>
      <c r="F427" s="1">
        <v>62.100158917729509</v>
      </c>
      <c r="G427" s="1">
        <v>24.840063567091804</v>
      </c>
      <c r="H427" s="1" t="e">
        <v>#N/A</v>
      </c>
      <c r="J427" t="s">
        <v>22</v>
      </c>
      <c r="K427" s="1">
        <f t="shared" ref="K427:P427" si="403">AVERAGE(C430:C431)</f>
        <v>3513.6269915651355</v>
      </c>
      <c r="L427" s="1">
        <f t="shared" si="403"/>
        <v>1516.4858807709547</v>
      </c>
      <c r="M427" s="1">
        <f t="shared" si="403"/>
        <v>52.164133490892787</v>
      </c>
      <c r="N427" s="1">
        <f t="shared" si="403"/>
        <v>24.840063567091804</v>
      </c>
      <c r="O427" s="1">
        <f t="shared" si="403"/>
        <v>2.4840063567091804</v>
      </c>
      <c r="P427" s="1">
        <f t="shared" si="403"/>
        <v>428987.61005890922</v>
      </c>
      <c r="R427" t="s">
        <v>22</v>
      </c>
      <c r="S427" s="1">
        <f t="shared" ref="S427:X427" si="404">STDEV(C430:C431)</f>
        <v>93.092260184996334</v>
      </c>
      <c r="T427" s="1">
        <f t="shared" si="404"/>
        <v>135.24724592914552</v>
      </c>
      <c r="U427" s="1">
        <f t="shared" si="404"/>
        <v>3.512915478679103</v>
      </c>
      <c r="V427" s="1">
        <f t="shared" si="404"/>
        <v>7.025830957358207</v>
      </c>
      <c r="W427" s="1">
        <f t="shared" si="404"/>
        <v>3.512915478679103</v>
      </c>
      <c r="X427" s="1">
        <f t="shared" si="404"/>
        <v>6204.8922384634479</v>
      </c>
    </row>
    <row r="428" spans="1:24" x14ac:dyDescent="0.25">
      <c r="A428" s="2">
        <v>42342</v>
      </c>
      <c r="B428" t="s">
        <v>25</v>
      </c>
      <c r="C428" s="1">
        <v>3268.9523654292811</v>
      </c>
      <c r="D428" s="1">
        <v>1984.7210790106351</v>
      </c>
      <c r="E428" s="1">
        <v>74.520190701275411</v>
      </c>
      <c r="F428" s="1">
        <v>27.324069923800984</v>
      </c>
      <c r="G428" s="1">
        <v>2.4840063567091804</v>
      </c>
      <c r="H428" s="1">
        <v>357237.87926775194</v>
      </c>
      <c r="J428" t="s">
        <v>15</v>
      </c>
      <c r="K428" s="1" t="e">
        <f t="shared" ref="K428:P428" si="405">AVERAGE(C432:C433)</f>
        <v>#N/A</v>
      </c>
      <c r="L428" s="1" t="e">
        <f t="shared" si="405"/>
        <v>#N/A</v>
      </c>
      <c r="M428" s="1" t="e">
        <f t="shared" si="405"/>
        <v>#N/A</v>
      </c>
      <c r="N428" s="1" t="e">
        <f t="shared" si="405"/>
        <v>#N/A</v>
      </c>
      <c r="O428" s="1" t="e">
        <f t="shared" si="405"/>
        <v>#N/A</v>
      </c>
      <c r="P428" s="1" t="e">
        <f t="shared" si="405"/>
        <v>#N/A</v>
      </c>
      <c r="R428" t="s">
        <v>15</v>
      </c>
      <c r="S428" s="1" t="e">
        <f t="shared" ref="S428:X428" si="406">STDEV(C432:C433)</f>
        <v>#N/A</v>
      </c>
      <c r="T428" s="1" t="e">
        <f t="shared" si="406"/>
        <v>#N/A</v>
      </c>
      <c r="U428" s="1" t="e">
        <f t="shared" si="406"/>
        <v>#N/A</v>
      </c>
      <c r="V428" s="1" t="e">
        <f t="shared" si="406"/>
        <v>#N/A</v>
      </c>
      <c r="W428" s="1" t="e">
        <f t="shared" si="406"/>
        <v>#N/A</v>
      </c>
      <c r="X428" s="1" t="e">
        <f t="shared" si="406"/>
        <v>#N/A</v>
      </c>
    </row>
    <row r="429" spans="1:24" x14ac:dyDescent="0.25">
      <c r="A429" s="2">
        <v>42342</v>
      </c>
      <c r="B429" t="s">
        <v>26</v>
      </c>
      <c r="C429" s="1">
        <v>3336.0205370604294</v>
      </c>
      <c r="D429" s="1">
        <v>2248.0257528218081</v>
      </c>
      <c r="E429" s="1">
        <v>74.520190701275411</v>
      </c>
      <c r="F429" s="1">
        <v>27.324069923800984</v>
      </c>
      <c r="G429" s="1">
        <v>0</v>
      </c>
      <c r="H429" s="1">
        <v>356262.87451700767</v>
      </c>
      <c r="S429" s="1"/>
      <c r="T429" s="1"/>
      <c r="U429" s="1"/>
      <c r="V429" s="1"/>
      <c r="W429" s="1"/>
      <c r="X429" s="1"/>
    </row>
    <row r="430" spans="1:24" x14ac:dyDescent="0.25">
      <c r="A430" s="2">
        <v>42342</v>
      </c>
      <c r="B430" t="s">
        <v>27</v>
      </c>
      <c r="C430" s="1">
        <v>3447.8008231123422</v>
      </c>
      <c r="D430" s="1">
        <v>1420.8516360376511</v>
      </c>
      <c r="E430" s="1">
        <v>49.680127134183607</v>
      </c>
      <c r="F430" s="1">
        <v>29.808076280510164</v>
      </c>
      <c r="G430" s="1">
        <v>4.9680127134183607</v>
      </c>
      <c r="H430" s="1">
        <v>424600.08868055994</v>
      </c>
      <c r="S430" s="1"/>
      <c r="T430" s="1"/>
      <c r="U430" s="1"/>
      <c r="V430" s="1"/>
      <c r="W430" s="1"/>
      <c r="X430" s="1"/>
    </row>
    <row r="431" spans="1:24" x14ac:dyDescent="0.25">
      <c r="A431" s="2">
        <v>42342</v>
      </c>
      <c r="B431" t="s">
        <v>28</v>
      </c>
      <c r="C431" s="1">
        <v>3579.4531600179289</v>
      </c>
      <c r="D431" s="1">
        <v>1612.1201255042581</v>
      </c>
      <c r="E431" s="1">
        <v>54.648139847601968</v>
      </c>
      <c r="F431" s="1">
        <v>19.872050853673443</v>
      </c>
      <c r="G431" s="1">
        <v>0</v>
      </c>
      <c r="H431" s="1">
        <v>433375.1314372585</v>
      </c>
      <c r="S431" s="1"/>
      <c r="T431" s="1"/>
      <c r="U431" s="1"/>
      <c r="V431" s="1"/>
      <c r="W431" s="1"/>
      <c r="X431" s="1"/>
    </row>
    <row r="432" spans="1:24" x14ac:dyDescent="0.25">
      <c r="A432" s="2">
        <v>42342</v>
      </c>
      <c r="B432" t="s">
        <v>17</v>
      </c>
      <c r="C432" s="1" t="e">
        <v>#N/A</v>
      </c>
      <c r="D432" s="1" t="e">
        <v>#N/A</v>
      </c>
      <c r="E432" s="1" t="e">
        <v>#N/A</v>
      </c>
      <c r="F432" s="1" t="e">
        <v>#N/A</v>
      </c>
      <c r="G432" s="1" t="e">
        <v>#N/A</v>
      </c>
      <c r="H432" s="1" t="e">
        <v>#N/A</v>
      </c>
      <c r="S432" s="1"/>
      <c r="T432" s="1"/>
      <c r="U432" s="1"/>
      <c r="V432" s="1"/>
      <c r="W432" s="1"/>
      <c r="X432" s="1"/>
    </row>
    <row r="433" spans="1:24" x14ac:dyDescent="0.25">
      <c r="A433" s="2">
        <v>42342</v>
      </c>
      <c r="B433" t="s">
        <v>18</v>
      </c>
      <c r="C433" s="1" t="e">
        <v>#N/A</v>
      </c>
      <c r="D433" s="1" t="e">
        <v>#N/A</v>
      </c>
      <c r="E433" s="1" t="e">
        <v>#N/A</v>
      </c>
      <c r="F433" s="1" t="e">
        <v>#N/A</v>
      </c>
      <c r="G433" s="1" t="e">
        <v>#N/A</v>
      </c>
      <c r="H433" s="1" t="e">
        <v>#N/A</v>
      </c>
      <c r="S433" s="1"/>
      <c r="T433" s="1"/>
      <c r="U433" s="1"/>
      <c r="V433" s="1"/>
      <c r="W433" s="1"/>
      <c r="X433" s="1"/>
    </row>
    <row r="434" spans="1:24" x14ac:dyDescent="0.25">
      <c r="A434" s="2">
        <v>42360</v>
      </c>
      <c r="B434" t="s">
        <v>12</v>
      </c>
      <c r="C434" s="1">
        <v>2240.2421443714443</v>
      </c>
      <c r="D434" s="1">
        <v>1523.885644717785</v>
      </c>
      <c r="E434" s="1">
        <v>164.11076173883836</v>
      </c>
      <c r="F434" s="1">
        <v>57.308519972292764</v>
      </c>
      <c r="G434" s="1">
        <v>0</v>
      </c>
      <c r="H434" s="1">
        <v>255649.4589378323</v>
      </c>
      <c r="J434" t="s">
        <v>13</v>
      </c>
      <c r="K434" s="1">
        <f t="shared" ref="K434:P434" si="407">AVERAGE(C434:C435)</f>
        <v>2207.6804852962778</v>
      </c>
      <c r="L434" s="1">
        <f t="shared" si="407"/>
        <v>1499.1387838206585</v>
      </c>
      <c r="M434" s="1">
        <f t="shared" si="407"/>
        <v>136.75896811569862</v>
      </c>
      <c r="N434" s="1">
        <f t="shared" si="407"/>
        <v>71.635649965365957</v>
      </c>
      <c r="O434" s="1">
        <f t="shared" si="407"/>
        <v>3.907399089019961</v>
      </c>
      <c r="P434" s="1">
        <f t="shared" si="407"/>
        <v>273211.10217947874</v>
      </c>
      <c r="R434" t="s">
        <v>13</v>
      </c>
      <c r="S434" s="1">
        <f t="shared" ref="S434:X434" si="408">STDEV(C434:C435)</f>
        <v>46.049139877469138</v>
      </c>
      <c r="T434" s="1">
        <f t="shared" si="408"/>
        <v>34.997346306876651</v>
      </c>
      <c r="U434" s="1">
        <f t="shared" si="408"/>
        <v>38.681277497074191</v>
      </c>
      <c r="V434" s="1">
        <f t="shared" si="408"/>
        <v>20.261621546086406</v>
      </c>
      <c r="W434" s="1">
        <f t="shared" si="408"/>
        <v>5.5258967852963057</v>
      </c>
      <c r="X434" s="1">
        <f t="shared" si="408"/>
        <v>24835.914049894178</v>
      </c>
    </row>
    <row r="435" spans="1:24" x14ac:dyDescent="0.25">
      <c r="A435" s="2">
        <v>42360</v>
      </c>
      <c r="B435" t="s">
        <v>14</v>
      </c>
      <c r="C435" s="1">
        <v>2175.1188262211117</v>
      </c>
      <c r="D435" s="1">
        <v>1474.3919229235321</v>
      </c>
      <c r="E435" s="1">
        <v>109.40717449255891</v>
      </c>
      <c r="F435" s="1">
        <v>85.962779958439143</v>
      </c>
      <c r="G435" s="1">
        <v>7.814798178039922</v>
      </c>
      <c r="H435" s="1">
        <v>290772.74542112515</v>
      </c>
      <c r="J435" t="s">
        <v>20</v>
      </c>
      <c r="K435" s="1">
        <f t="shared" ref="K435:P435" si="409">AVERAGE(C436:C437)</f>
        <v>2800.3026804643055</v>
      </c>
      <c r="L435" s="1">
        <f t="shared" si="409"/>
        <v>1552.5399047039314</v>
      </c>
      <c r="M435" s="1">
        <f t="shared" si="409"/>
        <v>119.82690539661215</v>
      </c>
      <c r="N435" s="1">
        <f t="shared" si="409"/>
        <v>32.561659075166347</v>
      </c>
      <c r="O435" s="1">
        <f t="shared" si="409"/>
        <v>9.1172645410465751</v>
      </c>
      <c r="P435" s="1">
        <f t="shared" si="409"/>
        <v>301577.5604280181</v>
      </c>
      <c r="R435" t="s">
        <v>20</v>
      </c>
      <c r="S435" s="1">
        <f t="shared" ref="S435:X435" si="410">STDEV(C436:C437)</f>
        <v>11.051793570592491</v>
      </c>
      <c r="T435" s="1">
        <f t="shared" si="410"/>
        <v>55.258967852962932</v>
      </c>
      <c r="U435" s="1">
        <f t="shared" si="410"/>
        <v>3.6839311901975402</v>
      </c>
      <c r="V435" s="1">
        <f t="shared" si="410"/>
        <v>1.8419655950987701</v>
      </c>
      <c r="W435" s="1">
        <f t="shared" si="410"/>
        <v>9.2098279754938446</v>
      </c>
      <c r="X435" s="1">
        <f t="shared" si="410"/>
        <v>2765.1467077875773</v>
      </c>
    </row>
    <row r="436" spans="1:24" x14ac:dyDescent="0.25">
      <c r="A436" s="2">
        <v>42360</v>
      </c>
      <c r="B436" t="s">
        <v>23</v>
      </c>
      <c r="C436" s="1">
        <v>2808.1174786423453</v>
      </c>
      <c r="D436" s="1">
        <v>1591.6138955941308</v>
      </c>
      <c r="E436" s="1">
        <v>117.22197267059883</v>
      </c>
      <c r="F436" s="1">
        <v>31.259192712159688</v>
      </c>
      <c r="G436" s="1">
        <v>15.629596356079844</v>
      </c>
      <c r="H436" s="1">
        <v>303532.81441607035</v>
      </c>
      <c r="J436" t="s">
        <v>21</v>
      </c>
      <c r="K436" s="1">
        <f t="shared" ref="K436:P436" si="411">AVERAGE(C438:C439)</f>
        <v>3002.1849667303368</v>
      </c>
      <c r="L436" s="1">
        <f t="shared" si="411"/>
        <v>1516.0708465397449</v>
      </c>
      <c r="M436" s="1">
        <f t="shared" si="411"/>
        <v>160.20336264981842</v>
      </c>
      <c r="N436" s="1">
        <f t="shared" si="411"/>
        <v>32.561659075166347</v>
      </c>
      <c r="O436" s="1">
        <f t="shared" si="411"/>
        <v>10.41973090405323</v>
      </c>
      <c r="P436" s="1">
        <f t="shared" si="411"/>
        <v>364328.9931070701</v>
      </c>
      <c r="R436" t="s">
        <v>21</v>
      </c>
      <c r="S436" s="1">
        <f t="shared" ref="S436:X436" si="412">STDEV(C438:C439)</f>
        <v>211.82604343635842</v>
      </c>
      <c r="T436" s="1">
        <f t="shared" si="412"/>
        <v>81.046486184345781</v>
      </c>
      <c r="U436" s="1">
        <f t="shared" si="412"/>
        <v>1.8419655950987752</v>
      </c>
      <c r="V436" s="1">
        <f t="shared" si="412"/>
        <v>9.2098279754938162</v>
      </c>
      <c r="W436" s="1">
        <f t="shared" si="412"/>
        <v>3.6839311901975367</v>
      </c>
      <c r="X436" s="1">
        <f t="shared" si="412"/>
        <v>835.30473464414342</v>
      </c>
    </row>
    <row r="437" spans="1:24" x14ac:dyDescent="0.25">
      <c r="A437" s="2">
        <v>42360</v>
      </c>
      <c r="B437" t="s">
        <v>24</v>
      </c>
      <c r="C437" s="1">
        <v>2792.4878822862656</v>
      </c>
      <c r="D437" s="1">
        <v>1513.4659138137317</v>
      </c>
      <c r="E437" s="1">
        <v>122.43183812262545</v>
      </c>
      <c r="F437" s="1">
        <v>33.864125438172998</v>
      </c>
      <c r="G437" s="1">
        <v>2.6049327260133075</v>
      </c>
      <c r="H437" s="1">
        <v>299622.30643996585</v>
      </c>
      <c r="J437" t="s">
        <v>22</v>
      </c>
      <c r="K437" s="1">
        <f t="shared" ref="K437:P437" si="413">AVERAGE(C440:C441)</f>
        <v>3076.4255494217159</v>
      </c>
      <c r="L437" s="1">
        <f t="shared" si="413"/>
        <v>1556.4473037929513</v>
      </c>
      <c r="M437" s="1">
        <f t="shared" si="413"/>
        <v>165.41322810184502</v>
      </c>
      <c r="N437" s="1">
        <f t="shared" si="413"/>
        <v>70.333183602359298</v>
      </c>
      <c r="O437" s="1">
        <f t="shared" si="413"/>
        <v>6.512331815033269</v>
      </c>
      <c r="P437" s="1">
        <f t="shared" si="413"/>
        <v>410842.65243221947</v>
      </c>
      <c r="R437" t="s">
        <v>22</v>
      </c>
      <c r="S437" s="1">
        <f t="shared" ref="S437:X437" si="414">STDEV(C440:C441)</f>
        <v>25.787518331383012</v>
      </c>
      <c r="T437" s="1">
        <f t="shared" si="414"/>
        <v>93.940245350037131</v>
      </c>
      <c r="U437" s="1">
        <f t="shared" si="414"/>
        <v>31.313415116679213</v>
      </c>
      <c r="V437" s="1">
        <f t="shared" si="414"/>
        <v>7.3678623803950707</v>
      </c>
      <c r="W437" s="1">
        <f t="shared" si="414"/>
        <v>5.5258967852963048</v>
      </c>
      <c r="X437" s="1">
        <f t="shared" si="414"/>
        <v>3017.1783087577733</v>
      </c>
    </row>
    <row r="438" spans="1:24" x14ac:dyDescent="0.25">
      <c r="A438" s="2">
        <v>42360</v>
      </c>
      <c r="B438" t="s">
        <v>25</v>
      </c>
      <c r="C438" s="1">
        <v>3151.9685984761022</v>
      </c>
      <c r="D438" s="1">
        <v>1458.7623265674522</v>
      </c>
      <c r="E438" s="1">
        <v>161.50582901282507</v>
      </c>
      <c r="F438" s="1">
        <v>26.049327260133076</v>
      </c>
      <c r="G438" s="1">
        <v>13.024663630066538</v>
      </c>
      <c r="H438" s="1">
        <v>363738.34346484602</v>
      </c>
      <c r="J438" t="s">
        <v>15</v>
      </c>
      <c r="K438" s="1">
        <f t="shared" ref="K438:P438" si="415">AVERAGE(C442:C443)</f>
        <v>4156.1701643542319</v>
      </c>
      <c r="L438" s="1">
        <f t="shared" si="415"/>
        <v>1836.4775718393817</v>
      </c>
      <c r="M438" s="1">
        <f t="shared" si="415"/>
        <v>88.567712684452459</v>
      </c>
      <c r="N438" s="1">
        <f t="shared" si="415"/>
        <v>66.425784513339352</v>
      </c>
      <c r="O438" s="1">
        <f t="shared" si="415"/>
        <v>13.024663630066536</v>
      </c>
      <c r="P438" s="1">
        <f t="shared" si="415"/>
        <v>454662.74571653642</v>
      </c>
      <c r="R438" t="s">
        <v>15</v>
      </c>
      <c r="S438" s="1">
        <f t="shared" ref="S438:X438" si="416">STDEV(C442:C443)</f>
        <v>82.888451779444651</v>
      </c>
      <c r="T438" s="1">
        <f t="shared" si="416"/>
        <v>62.626830233358035</v>
      </c>
      <c r="U438" s="1">
        <f t="shared" si="416"/>
        <v>7.3678623803950707</v>
      </c>
      <c r="V438" s="1">
        <f t="shared" si="416"/>
        <v>1.8419655950987652</v>
      </c>
      <c r="W438" s="1">
        <f t="shared" si="416"/>
        <v>14.735724760790148</v>
      </c>
      <c r="X438" s="1">
        <f t="shared" si="416"/>
        <v>2729.1421933632751</v>
      </c>
    </row>
    <row r="439" spans="1:24" x14ac:dyDescent="0.25">
      <c r="A439" s="2">
        <v>42360</v>
      </c>
      <c r="B439" t="s">
        <v>26</v>
      </c>
      <c r="C439" s="1">
        <v>2852.4013349845718</v>
      </c>
      <c r="D439" s="1">
        <v>1573.3793665120377</v>
      </c>
      <c r="E439" s="1">
        <v>158.90089628681176</v>
      </c>
      <c r="F439" s="1">
        <v>39.07399089019961</v>
      </c>
      <c r="G439" s="1">
        <v>7.814798178039922</v>
      </c>
      <c r="H439" s="1">
        <v>364919.64274929423</v>
      </c>
      <c r="S439" s="1"/>
      <c r="T439" s="1"/>
      <c r="U439" s="1"/>
      <c r="V439" s="1"/>
      <c r="W439" s="1"/>
      <c r="X439" s="1"/>
    </row>
    <row r="440" spans="1:24" x14ac:dyDescent="0.25">
      <c r="A440" s="2">
        <v>42360</v>
      </c>
      <c r="B440" t="s">
        <v>27</v>
      </c>
      <c r="C440" s="1">
        <v>3094.6600785038095</v>
      </c>
      <c r="D440" s="1">
        <v>1622.8730883062906</v>
      </c>
      <c r="E440" s="1">
        <v>187.55515627295813</v>
      </c>
      <c r="F440" s="1">
        <v>65.123318150332693</v>
      </c>
      <c r="G440" s="1">
        <v>10.41973090405323</v>
      </c>
      <c r="H440" s="1">
        <v>412976.11967439106</v>
      </c>
      <c r="S440" s="1"/>
      <c r="T440" s="1"/>
      <c r="U440" s="1"/>
      <c r="V440" s="1"/>
      <c r="W440" s="1"/>
      <c r="X440" s="1"/>
    </row>
    <row r="441" spans="1:24" x14ac:dyDescent="0.25">
      <c r="A441" s="2">
        <v>42360</v>
      </c>
      <c r="B441" t="s">
        <v>28</v>
      </c>
      <c r="C441" s="1">
        <v>3058.1910203396228</v>
      </c>
      <c r="D441" s="1">
        <v>1490.021519279612</v>
      </c>
      <c r="E441" s="1">
        <v>143.27129993073191</v>
      </c>
      <c r="F441" s="1">
        <v>75.543049054385918</v>
      </c>
      <c r="G441" s="1">
        <v>2.6049327260133075</v>
      </c>
      <c r="H441" s="1">
        <v>408709.18519004789</v>
      </c>
      <c r="S441" s="1"/>
      <c r="T441" s="1"/>
      <c r="U441" s="1"/>
      <c r="V441" s="1"/>
      <c r="W441" s="1"/>
      <c r="X441" s="1"/>
    </row>
    <row r="442" spans="1:24" x14ac:dyDescent="0.25">
      <c r="A442" s="2">
        <v>42360</v>
      </c>
      <c r="B442" t="s">
        <v>17</v>
      </c>
      <c r="C442" s="1">
        <v>4214.7811506895314</v>
      </c>
      <c r="D442" s="1">
        <v>1792.1937154971556</v>
      </c>
      <c r="E442" s="1">
        <v>93.777578136479065</v>
      </c>
      <c r="F442" s="1">
        <v>65.123318150332693</v>
      </c>
      <c r="G442" s="1">
        <v>23.444394534119766</v>
      </c>
      <c r="H442" s="1">
        <v>452732.95076478692</v>
      </c>
      <c r="S442" s="1"/>
      <c r="T442" s="1"/>
      <c r="U442" s="1"/>
      <c r="V442" s="1"/>
      <c r="W442" s="1"/>
      <c r="X442" s="1"/>
    </row>
    <row r="443" spans="1:24" x14ac:dyDescent="0.25">
      <c r="A443" s="2">
        <v>42360</v>
      </c>
      <c r="B443" t="s">
        <v>18</v>
      </c>
      <c r="C443" s="1">
        <v>4097.5591780189325</v>
      </c>
      <c r="D443" s="1">
        <v>1880.7614281816079</v>
      </c>
      <c r="E443" s="1">
        <v>83.35784723242584</v>
      </c>
      <c r="F443" s="1">
        <v>67.728250876345996</v>
      </c>
      <c r="G443" s="1">
        <v>2.6049327260133075</v>
      </c>
      <c r="H443" s="1">
        <v>456592.54066828592</v>
      </c>
      <c r="S443" s="1"/>
      <c r="T443" s="1"/>
      <c r="U443" s="1"/>
      <c r="V443" s="1"/>
      <c r="W443" s="1"/>
      <c r="X443" s="1"/>
    </row>
    <row r="444" spans="1:24" x14ac:dyDescent="0.25">
      <c r="A444" s="2">
        <v>42507</v>
      </c>
      <c r="B444" t="s">
        <v>12</v>
      </c>
      <c r="C444" s="1">
        <v>2065.271343299929</v>
      </c>
      <c r="D444" s="1">
        <v>8523.6953069382835</v>
      </c>
      <c r="E444" s="1">
        <v>932.48781556322228</v>
      </c>
      <c r="F444" s="1">
        <v>115.72641147801326</v>
      </c>
      <c r="G444" s="1">
        <v>0</v>
      </c>
      <c r="H444" s="1">
        <v>393297.58198486426</v>
      </c>
      <c r="J444" t="s">
        <v>13</v>
      </c>
      <c r="K444" s="1">
        <f t="shared" ref="K444:P444" si="417">AVERAGE(C444:C445)</f>
        <v>1979.5892886479382</v>
      </c>
      <c r="L444" s="1">
        <f t="shared" si="417"/>
        <v>8770.7266852855828</v>
      </c>
      <c r="M444" s="1">
        <f t="shared" si="417"/>
        <v>935.82607743278027</v>
      </c>
      <c r="N444" s="1">
        <f t="shared" si="417"/>
        <v>102.37336399978096</v>
      </c>
      <c r="O444" s="1">
        <f t="shared" si="417"/>
        <v>2.2255079130387165</v>
      </c>
      <c r="P444" s="1">
        <f t="shared" si="417"/>
        <v>384427.19497938838</v>
      </c>
      <c r="R444" t="s">
        <v>13</v>
      </c>
      <c r="S444" s="1">
        <f t="shared" ref="S444:X444" si="418">STDEV(C444:C445)</f>
        <v>121.17272374083784</v>
      </c>
      <c r="T444" s="1">
        <f t="shared" si="418"/>
        <v>349.35512559046873</v>
      </c>
      <c r="U444" s="1">
        <f t="shared" si="418"/>
        <v>4.7210152106819425</v>
      </c>
      <c r="V444" s="1">
        <f t="shared" si="418"/>
        <v>18.884060842728079</v>
      </c>
      <c r="W444" s="1">
        <f t="shared" si="418"/>
        <v>3.1473434737879953</v>
      </c>
      <c r="X444" s="1">
        <f t="shared" si="418"/>
        <v>12544.621606642087</v>
      </c>
    </row>
    <row r="445" spans="1:24" x14ac:dyDescent="0.25">
      <c r="A445" s="2">
        <v>42507</v>
      </c>
      <c r="B445" t="s">
        <v>14</v>
      </c>
      <c r="C445" s="1">
        <v>1893.9072339959478</v>
      </c>
      <c r="D445" s="1">
        <v>9017.7580636328803</v>
      </c>
      <c r="E445" s="1">
        <v>939.16433930233836</v>
      </c>
      <c r="F445" s="1">
        <v>89.020316521548665</v>
      </c>
      <c r="G445" s="1">
        <v>4.4510158260774331</v>
      </c>
      <c r="H445" s="1">
        <v>375556.80797391245</v>
      </c>
      <c r="J445" t="s">
        <v>20</v>
      </c>
      <c r="K445" s="1">
        <f t="shared" ref="K445:P445" si="419">AVERAGE(C446:C447)</f>
        <v>6741.0634685942723</v>
      </c>
      <c r="L445" s="1">
        <f t="shared" si="419"/>
        <v>24759.88828651224</v>
      </c>
      <c r="M445" s="1">
        <f t="shared" si="419"/>
        <v>2998.8719128196708</v>
      </c>
      <c r="N445" s="1">
        <f t="shared" si="419"/>
        <v>121.29018126061004</v>
      </c>
      <c r="O445" s="1">
        <f t="shared" si="419"/>
        <v>15.578555391271017</v>
      </c>
      <c r="P445" s="1">
        <f t="shared" si="419"/>
        <v>704586.27945610031</v>
      </c>
      <c r="R445" t="s">
        <v>20</v>
      </c>
      <c r="S445" s="1">
        <f t="shared" ref="S445:X445" si="420">STDEV(C446:C447)</f>
        <v>6.2946869475758165</v>
      </c>
      <c r="T445" s="1">
        <f t="shared" si="420"/>
        <v>1128.3226353529963</v>
      </c>
      <c r="U445" s="1">
        <f t="shared" si="420"/>
        <v>42.489136896138049</v>
      </c>
      <c r="V445" s="1">
        <f t="shared" si="420"/>
        <v>17.310389105834147</v>
      </c>
      <c r="W445" s="1">
        <f t="shared" si="420"/>
        <v>9.4420304213639827</v>
      </c>
      <c r="X445" s="1">
        <f t="shared" si="420"/>
        <v>3898.6456155948522</v>
      </c>
    </row>
    <row r="446" spans="1:24" x14ac:dyDescent="0.25">
      <c r="A446" s="2">
        <v>42507</v>
      </c>
      <c r="B446" t="s">
        <v>23</v>
      </c>
      <c r="C446" s="1">
        <v>6736.612452768195</v>
      </c>
      <c r="D446" s="1">
        <v>23962.04369968786</v>
      </c>
      <c r="E446" s="1">
        <v>2968.8275559936478</v>
      </c>
      <c r="F446" s="1">
        <v>133.53047478232298</v>
      </c>
      <c r="G446" s="1">
        <v>22.255079130387166</v>
      </c>
      <c r="H446" s="1">
        <v>707343.03820833063</v>
      </c>
      <c r="J446" t="s">
        <v>21</v>
      </c>
      <c r="K446" s="1">
        <f t="shared" ref="K446:P446" si="421">AVERAGE(C448:C449)</f>
        <v>2157.6299216910356</v>
      </c>
      <c r="L446" s="1">
        <f t="shared" si="421"/>
        <v>6446.183670116643</v>
      </c>
      <c r="M446" s="1">
        <f t="shared" si="421"/>
        <v>737.75587317233453</v>
      </c>
      <c r="N446" s="1">
        <f t="shared" si="421"/>
        <v>23.367833086906522</v>
      </c>
      <c r="O446" s="1">
        <f t="shared" si="421"/>
        <v>5.5637697825967916</v>
      </c>
      <c r="P446" s="1">
        <f t="shared" si="421"/>
        <v>404352.74718513503</v>
      </c>
      <c r="R446" t="s">
        <v>21</v>
      </c>
      <c r="S446" s="1">
        <f t="shared" ref="S446:X446" si="422">STDEV(C448:C449)</f>
        <v>272.24521048266149</v>
      </c>
      <c r="T446" s="1">
        <f t="shared" si="422"/>
        <v>17.310389105833817</v>
      </c>
      <c r="U446" s="1">
        <f t="shared" si="422"/>
        <v>11.015702158258</v>
      </c>
      <c r="V446" s="1">
        <f t="shared" si="422"/>
        <v>7.8683586844699969</v>
      </c>
      <c r="W446" s="1">
        <f t="shared" si="422"/>
        <v>4.7210152106819914</v>
      </c>
      <c r="X446" s="1">
        <f t="shared" si="422"/>
        <v>1896.2800103063998</v>
      </c>
    </row>
    <row r="447" spans="1:24" x14ac:dyDescent="0.25">
      <c r="A447" s="2">
        <v>42507</v>
      </c>
      <c r="B447" t="s">
        <v>24</v>
      </c>
      <c r="C447" s="1">
        <v>6745.5144844203496</v>
      </c>
      <c r="D447" s="1">
        <v>25557.732873336619</v>
      </c>
      <c r="E447" s="1">
        <v>3028.9162696456933</v>
      </c>
      <c r="F447" s="1">
        <v>109.04988773889711</v>
      </c>
      <c r="G447" s="1">
        <v>8.9020316521548661</v>
      </c>
      <c r="H447" s="1">
        <v>701829.52070386999</v>
      </c>
      <c r="J447" t="s">
        <v>22</v>
      </c>
      <c r="K447" s="1">
        <f t="shared" ref="K447:P447" si="423">AVERAGE(C450:C451)</f>
        <v>1366.461858605772</v>
      </c>
      <c r="L447" s="1">
        <f t="shared" si="423"/>
        <v>1249.6226931712395</v>
      </c>
      <c r="M447" s="1">
        <f t="shared" si="423"/>
        <v>209.19774382563935</v>
      </c>
      <c r="N447" s="1">
        <f t="shared" si="423"/>
        <v>8.9020316521548661</v>
      </c>
      <c r="O447" s="1">
        <f t="shared" si="423"/>
        <v>3.3382618695580746</v>
      </c>
      <c r="P447" s="1">
        <f t="shared" si="423"/>
        <v>609609.37673044973</v>
      </c>
      <c r="R447" t="s">
        <v>22</v>
      </c>
      <c r="S447" s="1">
        <f t="shared" ref="S447:X447" si="424">STDEV(C450:C451)</f>
        <v>616.87932086244643</v>
      </c>
      <c r="T447" s="1">
        <f t="shared" si="424"/>
        <v>385.54957553902875</v>
      </c>
      <c r="U447" s="1">
        <f t="shared" si="424"/>
        <v>103.86233463500383</v>
      </c>
      <c r="V447" s="1">
        <f t="shared" si="424"/>
        <v>6.2946869475759897</v>
      </c>
      <c r="W447" s="1">
        <f t="shared" si="424"/>
        <v>1.5736717368939974</v>
      </c>
      <c r="X447" s="1">
        <f t="shared" si="424"/>
        <v>17331.734080212649</v>
      </c>
    </row>
    <row r="448" spans="1:24" x14ac:dyDescent="0.25">
      <c r="A448" s="2">
        <v>42507</v>
      </c>
      <c r="B448" t="s">
        <v>25</v>
      </c>
      <c r="C448" s="1">
        <v>1965.1234872131868</v>
      </c>
      <c r="D448" s="1">
        <v>6458.4239636383554</v>
      </c>
      <c r="E448" s="1">
        <v>745.54515086797005</v>
      </c>
      <c r="F448" s="1">
        <v>28.931602869503315</v>
      </c>
      <c r="G448" s="1">
        <v>8.9020316521548661</v>
      </c>
      <c r="H448" s="1">
        <v>405693.61963945115</v>
      </c>
      <c r="J448" t="s">
        <v>15</v>
      </c>
      <c r="K448" s="1">
        <f t="shared" ref="K448:P448" si="425">AVERAGE(C452:C453)</f>
        <v>1333.0792399101911</v>
      </c>
      <c r="L448" s="1">
        <f t="shared" si="425"/>
        <v>1021.5081320847709</v>
      </c>
      <c r="M448" s="1">
        <f t="shared" si="425"/>
        <v>527.44537539017585</v>
      </c>
      <c r="N448" s="1">
        <f t="shared" si="425"/>
        <v>11.127539565193583</v>
      </c>
      <c r="O448" s="1">
        <f t="shared" si="425"/>
        <v>7.7892776956355076</v>
      </c>
      <c r="P448" s="1">
        <f t="shared" si="425"/>
        <v>688936.51633544569</v>
      </c>
      <c r="R448" t="s">
        <v>15</v>
      </c>
      <c r="S448" s="1">
        <f t="shared" ref="S448:X448" si="426">STDEV(C452:C453)</f>
        <v>169.95654758455171</v>
      </c>
      <c r="T448" s="1">
        <f t="shared" si="426"/>
        <v>44.062808633031842</v>
      </c>
      <c r="U448" s="1">
        <f t="shared" si="426"/>
        <v>12.589373895151954</v>
      </c>
      <c r="V448" s="1">
        <f t="shared" si="426"/>
        <v>6.2946869475759897</v>
      </c>
      <c r="W448" s="1">
        <f t="shared" si="426"/>
        <v>1.5736717368939952</v>
      </c>
      <c r="X448" s="1">
        <f t="shared" si="426"/>
        <v>10223.999216407066</v>
      </c>
    </row>
    <row r="449" spans="1:24" x14ac:dyDescent="0.25">
      <c r="A449" s="2">
        <v>42507</v>
      </c>
      <c r="B449" t="s">
        <v>26</v>
      </c>
      <c r="C449" s="1">
        <v>2350.1363561688845</v>
      </c>
      <c r="D449" s="1">
        <v>6433.9433765949298</v>
      </c>
      <c r="E449" s="1">
        <v>729.96659547669901</v>
      </c>
      <c r="F449" s="1">
        <v>17.804063304309732</v>
      </c>
      <c r="G449" s="1">
        <v>2.2255079130387165</v>
      </c>
      <c r="H449" s="1">
        <v>403011.87473081885</v>
      </c>
      <c r="J449" s="4"/>
      <c r="S449" s="1"/>
      <c r="T449" s="1"/>
      <c r="U449" s="1"/>
      <c r="V449" s="1"/>
      <c r="W449" s="1"/>
      <c r="X449" s="1"/>
    </row>
    <row r="450" spans="1:24" x14ac:dyDescent="0.25">
      <c r="A450" s="2">
        <v>42507</v>
      </c>
      <c r="B450" t="s">
        <v>27</v>
      </c>
      <c r="C450" s="1">
        <v>1802.6614095613604</v>
      </c>
      <c r="D450" s="1">
        <v>1522.2474125184822</v>
      </c>
      <c r="E450" s="1">
        <v>282.639504955917</v>
      </c>
      <c r="F450" s="1">
        <v>4.4510158260774331</v>
      </c>
      <c r="G450" s="1">
        <v>2.2255079130387165</v>
      </c>
      <c r="H450" s="1">
        <v>621864.76342829003</v>
      </c>
      <c r="S450" s="1"/>
      <c r="T450" s="1"/>
      <c r="U450" s="1"/>
      <c r="V450" s="1"/>
      <c r="W450" s="1"/>
      <c r="X450" s="1"/>
    </row>
    <row r="451" spans="1:24" x14ac:dyDescent="0.25">
      <c r="A451" s="2">
        <v>42507</v>
      </c>
      <c r="B451" t="s">
        <v>28</v>
      </c>
      <c r="C451" s="1">
        <v>930.26230765018352</v>
      </c>
      <c r="D451" s="1">
        <v>976.99797382399652</v>
      </c>
      <c r="E451" s="1">
        <v>135.75598269536169</v>
      </c>
      <c r="F451" s="1">
        <v>13.353047478232298</v>
      </c>
      <c r="G451" s="1">
        <v>4.4510158260774331</v>
      </c>
      <c r="H451" s="1">
        <v>597353.99003260932</v>
      </c>
      <c r="S451" s="1"/>
      <c r="T451" s="1"/>
      <c r="U451" s="1"/>
      <c r="V451" s="1"/>
      <c r="W451" s="1"/>
      <c r="X451" s="1"/>
    </row>
    <row r="452" spans="1:24" x14ac:dyDescent="0.25">
      <c r="A452" s="2">
        <v>42507</v>
      </c>
      <c r="B452" t="s">
        <v>17</v>
      </c>
      <c r="C452" s="1">
        <v>1212.9018126061005</v>
      </c>
      <c r="D452" s="1">
        <v>990.3510213022289</v>
      </c>
      <c r="E452" s="1">
        <v>518.54334373802101</v>
      </c>
      <c r="F452" s="1">
        <v>15.578555391271015</v>
      </c>
      <c r="G452" s="1">
        <v>6.6765237391161492</v>
      </c>
      <c r="H452" s="1">
        <v>681707.0571586783</v>
      </c>
      <c r="S452" s="1"/>
      <c r="T452" s="1"/>
      <c r="U452" s="1"/>
      <c r="V452" s="1"/>
      <c r="W452" s="1"/>
      <c r="X452" s="1"/>
    </row>
    <row r="453" spans="1:24" x14ac:dyDescent="0.25">
      <c r="A453" s="2">
        <v>42507</v>
      </c>
      <c r="B453" t="s">
        <v>18</v>
      </c>
      <c r="C453" s="1">
        <v>1453.2566672142818</v>
      </c>
      <c r="D453" s="1">
        <v>1052.6652428673128</v>
      </c>
      <c r="E453" s="1">
        <v>536.3474070423307</v>
      </c>
      <c r="F453" s="1">
        <v>6.6765237391161492</v>
      </c>
      <c r="G453" s="1">
        <v>8.9020316521548661</v>
      </c>
      <c r="H453" s="1">
        <v>696165.97551221307</v>
      </c>
      <c r="S453" s="1"/>
      <c r="T453" s="1"/>
      <c r="U453" s="1"/>
      <c r="V453" s="1"/>
      <c r="W453" s="1"/>
      <c r="X453" s="1"/>
    </row>
    <row r="454" spans="1:24" x14ac:dyDescent="0.25">
      <c r="A454" s="2">
        <v>42536</v>
      </c>
      <c r="B454" t="s">
        <v>12</v>
      </c>
      <c r="C454" s="1">
        <v>2078.62439077816</v>
      </c>
      <c r="D454" s="1">
        <v>2483.6668309512074</v>
      </c>
      <c r="E454" s="1">
        <v>233.67833086906523</v>
      </c>
      <c r="F454" s="1">
        <v>15.578555391271015</v>
      </c>
      <c r="G454" s="1">
        <v>13.353047478232298</v>
      </c>
      <c r="H454" s="1">
        <v>420283.81221928255</v>
      </c>
      <c r="J454" t="s">
        <v>13</v>
      </c>
      <c r="K454" s="1">
        <f t="shared" ref="K454:P454" si="427">AVERAGE(C454:C455)</f>
        <v>2043.016264169541</v>
      </c>
      <c r="L454" s="1">
        <f t="shared" si="427"/>
        <v>2527.0642352554623</v>
      </c>
      <c r="M454" s="1">
        <f t="shared" si="427"/>
        <v>262.60993373856854</v>
      </c>
      <c r="N454" s="1">
        <f t="shared" si="427"/>
        <v>16.691309347790373</v>
      </c>
      <c r="O454" s="1">
        <f t="shared" si="427"/>
        <v>8.9020316521548661</v>
      </c>
      <c r="P454" s="1">
        <f t="shared" si="427"/>
        <v>419149.2278348612</v>
      </c>
      <c r="R454" t="s">
        <v>13</v>
      </c>
      <c r="S454" s="1">
        <f t="shared" ref="S454:X454" si="428">STDEV(C454:C455)</f>
        <v>50.357495580607015</v>
      </c>
      <c r="T454" s="1">
        <f t="shared" si="428"/>
        <v>61.373197738866139</v>
      </c>
      <c r="U454" s="1">
        <f t="shared" si="428"/>
        <v>40.915465159243823</v>
      </c>
      <c r="V454" s="1">
        <f t="shared" si="428"/>
        <v>1.5736717368939981</v>
      </c>
      <c r="W454" s="1">
        <f t="shared" si="428"/>
        <v>6.2946869475759897</v>
      </c>
      <c r="X454" s="1">
        <f t="shared" si="428"/>
        <v>1604.5446241054058</v>
      </c>
    </row>
    <row r="455" spans="1:24" x14ac:dyDescent="0.25">
      <c r="A455" s="2">
        <v>42536</v>
      </c>
      <c r="B455" t="s">
        <v>14</v>
      </c>
      <c r="C455" s="1">
        <v>2007.4081375609223</v>
      </c>
      <c r="D455" s="1">
        <v>2570.4616395597177</v>
      </c>
      <c r="E455" s="1">
        <v>291.54153660807185</v>
      </c>
      <c r="F455" s="1">
        <v>17.804063304309732</v>
      </c>
      <c r="G455" s="1">
        <v>4.4510158260774331</v>
      </c>
      <c r="H455" s="1">
        <v>418014.64345043985</v>
      </c>
      <c r="J455" t="s">
        <v>20</v>
      </c>
      <c r="K455" s="1">
        <f t="shared" ref="K455:P455" si="429">AVERAGE(C456:C457)</f>
        <v>8974.360659328624</v>
      </c>
      <c r="L455" s="1">
        <f t="shared" si="429"/>
        <v>81484.746727999562</v>
      </c>
      <c r="M455" s="1">
        <f t="shared" si="429"/>
        <v>2308.9644597776687</v>
      </c>
      <c r="N455" s="1">
        <f t="shared" si="429"/>
        <v>16.691309347790373</v>
      </c>
      <c r="O455" s="1">
        <f t="shared" si="429"/>
        <v>8.9020316521548661</v>
      </c>
      <c r="P455" s="1">
        <f t="shared" si="429"/>
        <v>1359438.3806066569</v>
      </c>
      <c r="R455" t="s">
        <v>20</v>
      </c>
      <c r="S455" s="1">
        <f t="shared" ref="S455:X455" si="430">STDEV(C456:C457)</f>
        <v>489.41191017403355</v>
      </c>
      <c r="T455" s="1">
        <f t="shared" si="430"/>
        <v>1117.3069331947377</v>
      </c>
      <c r="U455" s="1">
        <f t="shared" si="430"/>
        <v>4.7210152106818617</v>
      </c>
      <c r="V455" s="1">
        <f t="shared" si="430"/>
        <v>4.7210152106819958</v>
      </c>
      <c r="W455" s="1">
        <f t="shared" si="430"/>
        <v>3.1473434737879993</v>
      </c>
      <c r="X455" s="1">
        <f t="shared" si="430"/>
        <v>2254.3188933711044</v>
      </c>
    </row>
    <row r="456" spans="1:24" x14ac:dyDescent="0.25">
      <c r="A456" s="2">
        <v>42536</v>
      </c>
      <c r="B456" t="s">
        <v>23</v>
      </c>
      <c r="C456" s="1">
        <v>8628.2941788511034</v>
      </c>
      <c r="D456" s="1">
        <v>80694.691418870818</v>
      </c>
      <c r="E456" s="1">
        <v>2305.6261979081105</v>
      </c>
      <c r="F456" s="1">
        <v>20.029571217348447</v>
      </c>
      <c r="G456" s="1">
        <v>11.127539565193583</v>
      </c>
      <c r="H456" s="1">
        <v>1357844.3364301973</v>
      </c>
      <c r="J456" t="s">
        <v>21</v>
      </c>
      <c r="K456" s="1">
        <f t="shared" ref="K456:P456" si="431">AVERAGE(C458:C459)</f>
        <v>1258.5247248233941</v>
      </c>
      <c r="L456" s="1">
        <f t="shared" si="431"/>
        <v>28730.194403373309</v>
      </c>
      <c r="M456" s="1">
        <f t="shared" si="431"/>
        <v>12961.358085537486</v>
      </c>
      <c r="N456" s="1">
        <f t="shared" si="431"/>
        <v>5.5637697825967916</v>
      </c>
      <c r="O456" s="1">
        <f t="shared" si="431"/>
        <v>180.26614095613604</v>
      </c>
      <c r="P456" s="1">
        <f t="shared" si="431"/>
        <v>461035.08275395306</v>
      </c>
      <c r="R456" t="s">
        <v>21</v>
      </c>
      <c r="S456" s="1">
        <f t="shared" ref="S456:X456" si="432">STDEV(C458:C459)</f>
        <v>140.05678458356593</v>
      </c>
      <c r="T456" s="1">
        <f t="shared" si="432"/>
        <v>83.404602055379883</v>
      </c>
      <c r="U456" s="1">
        <f t="shared" si="432"/>
        <v>166.80920411076363</v>
      </c>
      <c r="V456" s="1">
        <f t="shared" si="432"/>
        <v>1.5736717368939908</v>
      </c>
      <c r="W456" s="1">
        <f t="shared" si="432"/>
        <v>9.4420304213639863</v>
      </c>
      <c r="X456" s="1">
        <f t="shared" si="432"/>
        <v>2095.1905008979438</v>
      </c>
    </row>
    <row r="457" spans="1:24" x14ac:dyDescent="0.25">
      <c r="A457" s="2">
        <v>42536</v>
      </c>
      <c r="B457" t="s">
        <v>24</v>
      </c>
      <c r="C457" s="1">
        <v>9320.4271398061446</v>
      </c>
      <c r="D457" s="1">
        <v>82274.802037128306</v>
      </c>
      <c r="E457" s="1">
        <v>2312.3027216472265</v>
      </c>
      <c r="F457" s="1">
        <v>13.353047478232298</v>
      </c>
      <c r="G457" s="1">
        <v>6.6765237391161492</v>
      </c>
      <c r="H457" s="1">
        <v>1361032.4247831167</v>
      </c>
      <c r="J457" t="s">
        <v>22</v>
      </c>
      <c r="K457" s="1">
        <f t="shared" ref="K457:P457" si="433">AVERAGE(C460:C461)</f>
        <v>8400.1796177646356</v>
      </c>
      <c r="L457" s="1">
        <f t="shared" si="433"/>
        <v>49712.28300750233</v>
      </c>
      <c r="M457" s="1">
        <f t="shared" si="433"/>
        <v>880.1883796068123</v>
      </c>
      <c r="N457" s="1">
        <f t="shared" si="433"/>
        <v>4.4510158260774331</v>
      </c>
      <c r="O457" s="1">
        <f t="shared" si="433"/>
        <v>17.804063304309732</v>
      </c>
      <c r="P457" s="1">
        <f t="shared" si="433"/>
        <v>1208632.4247831167</v>
      </c>
      <c r="R457" t="s">
        <v>22</v>
      </c>
      <c r="S457" s="1">
        <f t="shared" ref="S457:X457" si="434">STDEV(C460:C461)</f>
        <v>228.18240184963011</v>
      </c>
      <c r="T457" s="1">
        <f t="shared" si="434"/>
        <v>1147.2066961957223</v>
      </c>
      <c r="U457" s="1">
        <f t="shared" si="434"/>
        <v>67.66788468644188</v>
      </c>
      <c r="V457" s="1">
        <f t="shared" si="434"/>
        <v>6.2946869475759906</v>
      </c>
      <c r="W457" s="1">
        <f t="shared" si="434"/>
        <v>12.589373895151979</v>
      </c>
      <c r="X457" s="1">
        <f t="shared" si="434"/>
        <v>6325.35360081205</v>
      </c>
    </row>
    <row r="458" spans="1:24" x14ac:dyDescent="0.25">
      <c r="A458" s="2">
        <v>42536</v>
      </c>
      <c r="B458" t="s">
        <v>25</v>
      </c>
      <c r="C458" s="1">
        <v>1357.5598269536172</v>
      </c>
      <c r="D458" s="1">
        <v>28671.218443677786</v>
      </c>
      <c r="E458" s="1">
        <v>13079.310004928537</v>
      </c>
      <c r="F458" s="1">
        <v>6.6765237391161492</v>
      </c>
      <c r="G458" s="1">
        <v>173.58961721701988</v>
      </c>
      <c r="H458" s="1">
        <v>462516.6061650156</v>
      </c>
      <c r="J458" t="s">
        <v>15</v>
      </c>
      <c r="K458" s="1">
        <f t="shared" ref="K458:P458" si="435">AVERAGE(C462:C463)</f>
        <v>3763.3338809484694</v>
      </c>
      <c r="L458" s="1">
        <f t="shared" si="435"/>
        <v>4160.5870434258804</v>
      </c>
      <c r="M458" s="1">
        <f t="shared" si="435"/>
        <v>1908.3730354306995</v>
      </c>
      <c r="N458" s="1">
        <f t="shared" si="435"/>
        <v>21.142325173867807</v>
      </c>
      <c r="O458" s="1">
        <f t="shared" si="435"/>
        <v>15.578555391271015</v>
      </c>
      <c r="P458" s="1">
        <f t="shared" si="435"/>
        <v>1683938.8912816094</v>
      </c>
      <c r="R458" t="s">
        <v>15</v>
      </c>
      <c r="S458" s="1">
        <f t="shared" ref="S458:X458" si="436">STDEV(C462:C463)</f>
        <v>698.7102511809353</v>
      </c>
      <c r="T458" s="1">
        <f t="shared" si="436"/>
        <v>73.96257163401809</v>
      </c>
      <c r="U458" s="1">
        <f t="shared" si="436"/>
        <v>165.23553237386969</v>
      </c>
      <c r="V458" s="1">
        <f t="shared" si="436"/>
        <v>1.5736717368939994</v>
      </c>
      <c r="W458" s="1">
        <f t="shared" si="436"/>
        <v>0</v>
      </c>
      <c r="X458" s="1">
        <f t="shared" si="436"/>
        <v>10330.084811389201</v>
      </c>
    </row>
    <row r="459" spans="1:24" x14ac:dyDescent="0.25">
      <c r="A459" s="2">
        <v>42536</v>
      </c>
      <c r="B459" t="s">
        <v>26</v>
      </c>
      <c r="C459" s="1">
        <v>1159.4896226931712</v>
      </c>
      <c r="D459" s="1">
        <v>28789.170363068835</v>
      </c>
      <c r="E459" s="1">
        <v>12843.406166146433</v>
      </c>
      <c r="F459" s="1">
        <v>4.4510158260774331</v>
      </c>
      <c r="G459" s="1">
        <v>186.94266469525218</v>
      </c>
      <c r="H459" s="1">
        <v>459553.55934289045</v>
      </c>
      <c r="S459" s="1"/>
      <c r="T459" s="1"/>
      <c r="U459" s="1"/>
      <c r="V459" s="1"/>
      <c r="W459" s="1"/>
      <c r="X459" s="1"/>
    </row>
    <row r="460" spans="1:24" x14ac:dyDescent="0.25">
      <c r="A460" s="2">
        <v>42536</v>
      </c>
      <c r="B460" t="s">
        <v>27</v>
      </c>
      <c r="C460" s="1">
        <v>8238.8302940693284</v>
      </c>
      <c r="D460" s="1">
        <v>48901.085373199719</v>
      </c>
      <c r="E460" s="1">
        <v>928.03679973714475</v>
      </c>
      <c r="F460" s="1">
        <v>8.9020316521548661</v>
      </c>
      <c r="G460" s="1">
        <v>26.706094956464597</v>
      </c>
      <c r="H460" s="1">
        <v>1204159.7243585798</v>
      </c>
      <c r="S460" s="1"/>
      <c r="T460" s="1"/>
      <c r="U460" s="1"/>
      <c r="V460" s="1"/>
      <c r="W460" s="1"/>
      <c r="X460" s="1"/>
    </row>
    <row r="461" spans="1:24" x14ac:dyDescent="0.25">
      <c r="A461" s="2">
        <v>42536</v>
      </c>
      <c r="B461" t="s">
        <v>28</v>
      </c>
      <c r="C461" s="1">
        <v>8561.5289414599429</v>
      </c>
      <c r="D461" s="1">
        <v>50523.480641804941</v>
      </c>
      <c r="E461" s="1">
        <v>832.33995947647998</v>
      </c>
      <c r="F461" s="1">
        <v>0</v>
      </c>
      <c r="G461" s="1">
        <v>8.9020316521548661</v>
      </c>
      <c r="H461" s="1">
        <v>1213105.1252076537</v>
      </c>
      <c r="S461" s="1"/>
      <c r="T461" s="1"/>
      <c r="U461" s="1"/>
      <c r="V461" s="1"/>
      <c r="W461" s="1"/>
      <c r="X461" s="1"/>
    </row>
    <row r="462" spans="1:24" x14ac:dyDescent="0.25">
      <c r="A462" s="2">
        <v>42536</v>
      </c>
      <c r="B462" t="s">
        <v>17</v>
      </c>
      <c r="C462" s="1">
        <v>3269.2711242538744</v>
      </c>
      <c r="D462" s="1">
        <v>4212.8864793822904</v>
      </c>
      <c r="E462" s="1">
        <v>1791.5338699961669</v>
      </c>
      <c r="F462" s="1">
        <v>20.029571217348447</v>
      </c>
      <c r="G462" s="1">
        <v>15.578555391271015</v>
      </c>
      <c r="H462" s="1">
        <v>1676634.418261244</v>
      </c>
      <c r="S462" s="1"/>
      <c r="T462" s="1"/>
      <c r="U462" s="1"/>
      <c r="V462" s="1"/>
      <c r="W462" s="1"/>
      <c r="X462" s="1"/>
    </row>
    <row r="463" spans="1:24" x14ac:dyDescent="0.25">
      <c r="A463" s="2">
        <v>42536</v>
      </c>
      <c r="B463" t="s">
        <v>18</v>
      </c>
      <c r="C463" s="1">
        <v>4257.3966376430644</v>
      </c>
      <c r="D463" s="1">
        <v>4108.2876074694705</v>
      </c>
      <c r="E463" s="1">
        <v>2025.212200865232</v>
      </c>
      <c r="F463" s="1">
        <v>22.255079130387166</v>
      </c>
      <c r="G463" s="1">
        <v>15.578555391271015</v>
      </c>
      <c r="H463" s="1">
        <v>1691243.3643019749</v>
      </c>
      <c r="S463" s="1"/>
      <c r="T463" s="1"/>
      <c r="U463" s="1"/>
      <c r="V463" s="1"/>
      <c r="W463" s="1"/>
      <c r="X463" s="1"/>
    </row>
    <row r="464" spans="1:24" x14ac:dyDescent="0.25">
      <c r="A464" s="2">
        <v>42564</v>
      </c>
      <c r="B464" t="s">
        <v>12</v>
      </c>
      <c r="C464" s="1">
        <v>8723.05909617613</v>
      </c>
      <c r="D464" s="1">
        <v>15779.837775202781</v>
      </c>
      <c r="E464" s="1">
        <v>653.53418308227117</v>
      </c>
      <c r="F464" s="1">
        <v>171.49478563151797</v>
      </c>
      <c r="G464" s="1">
        <v>6.9524913093858629</v>
      </c>
      <c r="H464" s="1">
        <v>962112.67605633801</v>
      </c>
      <c r="J464" t="s">
        <v>13</v>
      </c>
      <c r="K464" s="1">
        <f t="shared" ref="K464:P464" si="437">AVERAGE(C464:C465)</f>
        <v>8777.5202780996515</v>
      </c>
      <c r="L464" s="1">
        <f t="shared" si="437"/>
        <v>15549.246813441483</v>
      </c>
      <c r="M464" s="1">
        <f t="shared" si="437"/>
        <v>638.47045191193513</v>
      </c>
      <c r="N464" s="1">
        <f t="shared" si="437"/>
        <v>172.65353418308229</v>
      </c>
      <c r="O464" s="1">
        <f t="shared" si="437"/>
        <v>4.6349942062572422</v>
      </c>
      <c r="P464" s="1">
        <f t="shared" si="437"/>
        <v>955684.10462776653</v>
      </c>
      <c r="R464" t="s">
        <v>13</v>
      </c>
      <c r="S464" s="1">
        <f t="shared" ref="S464:X464" si="438">STDEV(C464:C465)</f>
        <v>77.019742099113842</v>
      </c>
      <c r="T464" s="1">
        <f t="shared" si="438"/>
        <v>326.1048654834832</v>
      </c>
      <c r="U464" s="1">
        <f t="shared" si="438"/>
        <v>21.303332921031565</v>
      </c>
      <c r="V464" s="1">
        <f t="shared" si="438"/>
        <v>1.6387179170024142</v>
      </c>
      <c r="W464" s="1">
        <f t="shared" si="438"/>
        <v>3.2774358340048546</v>
      </c>
      <c r="X464" s="1">
        <f t="shared" si="438"/>
        <v>9091.3729009699673</v>
      </c>
    </row>
    <row r="465" spans="1:24" x14ac:dyDescent="0.25">
      <c r="A465" s="2">
        <v>42564</v>
      </c>
      <c r="B465" t="s">
        <v>14</v>
      </c>
      <c r="C465" s="1">
        <v>8831.9814600231748</v>
      </c>
      <c r="D465" s="1">
        <v>15318.655851680185</v>
      </c>
      <c r="E465" s="1">
        <v>623.40672074159909</v>
      </c>
      <c r="F465" s="1">
        <v>173.81228273464657</v>
      </c>
      <c r="G465" s="1">
        <v>2.3174971031286211</v>
      </c>
      <c r="H465" s="1">
        <v>949255.53319919505</v>
      </c>
      <c r="J465" t="s">
        <v>20</v>
      </c>
      <c r="K465" s="1">
        <f t="shared" ref="K465:P465" si="439">AVERAGE(C466:C467)</f>
        <v>45550.405561993044</v>
      </c>
      <c r="L465" s="1">
        <f t="shared" si="439"/>
        <v>8090.3823870220167</v>
      </c>
      <c r="M465" s="1">
        <f t="shared" si="439"/>
        <v>1252.6071842410197</v>
      </c>
      <c r="N465" s="1">
        <f t="shared" si="439"/>
        <v>200.46349942062574</v>
      </c>
      <c r="O465" s="1">
        <f t="shared" si="439"/>
        <v>17.381228273464657</v>
      </c>
      <c r="P465" s="1">
        <f t="shared" si="439"/>
        <v>1847766.5995975854</v>
      </c>
      <c r="R465" t="s">
        <v>20</v>
      </c>
      <c r="S465" s="1">
        <f t="shared" ref="S465:X465" si="440">STDEV(C466:C467)</f>
        <v>2382.6958513215345</v>
      </c>
      <c r="T465" s="1">
        <f t="shared" si="440"/>
        <v>147.48461253021893</v>
      </c>
      <c r="U465" s="1">
        <f t="shared" si="440"/>
        <v>47.522819593070516</v>
      </c>
      <c r="V465" s="1">
        <f t="shared" si="440"/>
        <v>11.47102541901698</v>
      </c>
      <c r="W465" s="1">
        <f t="shared" si="440"/>
        <v>1.6387179170024266</v>
      </c>
      <c r="X465" s="1">
        <f t="shared" si="440"/>
        <v>29621.656306446588</v>
      </c>
    </row>
    <row r="466" spans="1:24" x14ac:dyDescent="0.25">
      <c r="A466" s="2">
        <v>42564</v>
      </c>
      <c r="B466" t="s">
        <v>23</v>
      </c>
      <c r="C466" s="1">
        <v>43865.585168018537</v>
      </c>
      <c r="D466" s="1">
        <v>8194.6697566628045</v>
      </c>
      <c r="E466" s="1">
        <v>1286.2108922363848</v>
      </c>
      <c r="F466" s="1">
        <v>208.57473928157589</v>
      </c>
      <c r="G466" s="1">
        <v>18.539976825028969</v>
      </c>
      <c r="H466" s="1">
        <v>1826820.9255533197</v>
      </c>
      <c r="J466" t="s">
        <v>21</v>
      </c>
      <c r="K466" s="1">
        <f t="shared" ref="K466:P466" si="441">AVERAGE(C468:C469)</f>
        <v>18533.024333719586</v>
      </c>
      <c r="L466" s="1">
        <f t="shared" si="441"/>
        <v>4954.8088064889926</v>
      </c>
      <c r="M466" s="1">
        <f t="shared" si="441"/>
        <v>1663.9629200463501</v>
      </c>
      <c r="N466" s="1">
        <f t="shared" si="441"/>
        <v>63.731170336037081</v>
      </c>
      <c r="O466" s="1">
        <f t="shared" si="441"/>
        <v>25.492468134414832</v>
      </c>
      <c r="P466" s="1">
        <f t="shared" si="441"/>
        <v>2039346.0764587524</v>
      </c>
      <c r="R466" t="s">
        <v>21</v>
      </c>
      <c r="S466" s="1">
        <f t="shared" ref="S466:X466" si="442">STDEV(C468:C469)</f>
        <v>6.5548716680094152</v>
      </c>
      <c r="T466" s="1">
        <f t="shared" si="442"/>
        <v>131.09743336019412</v>
      </c>
      <c r="U466" s="1">
        <f t="shared" si="442"/>
        <v>19.664615004029049</v>
      </c>
      <c r="V466" s="1">
        <f t="shared" si="442"/>
        <v>21.3033329210316</v>
      </c>
      <c r="W466" s="1">
        <f t="shared" si="442"/>
        <v>6.5548716680097199</v>
      </c>
      <c r="X466" s="1">
        <f t="shared" si="442"/>
        <v>67509.490477468105</v>
      </c>
    </row>
    <row r="467" spans="1:24" x14ac:dyDescent="0.25">
      <c r="A467" s="2">
        <v>42564</v>
      </c>
      <c r="B467" t="s">
        <v>24</v>
      </c>
      <c r="C467" s="1">
        <v>47235.225955967559</v>
      </c>
      <c r="D467" s="1">
        <v>7986.095017381228</v>
      </c>
      <c r="E467" s="1">
        <v>1219.0034762456546</v>
      </c>
      <c r="F467" s="1">
        <v>192.35225955967556</v>
      </c>
      <c r="G467" s="1">
        <v>16.222479721900349</v>
      </c>
      <c r="H467" s="1">
        <v>1868712.273641851</v>
      </c>
      <c r="J467" t="s">
        <v>22</v>
      </c>
      <c r="K467" s="1" t="e">
        <f t="shared" ref="K467:P467" si="443">AVERAGE(C470:C471)</f>
        <v>#N/A</v>
      </c>
      <c r="L467" s="1" t="e">
        <f t="shared" si="443"/>
        <v>#N/A</v>
      </c>
      <c r="M467" s="1" t="e">
        <f t="shared" si="443"/>
        <v>#N/A</v>
      </c>
      <c r="N467" s="1" t="e">
        <f t="shared" si="443"/>
        <v>#N/A</v>
      </c>
      <c r="O467" s="1" t="e">
        <f t="shared" si="443"/>
        <v>#N/A</v>
      </c>
      <c r="P467" s="1" t="e">
        <f t="shared" si="443"/>
        <v>#N/A</v>
      </c>
      <c r="R467" t="s">
        <v>22</v>
      </c>
      <c r="S467" s="1" t="e">
        <f t="shared" ref="S467:X467" si="444">STDEV(C470:C471)</f>
        <v>#N/A</v>
      </c>
      <c r="T467" s="1" t="e">
        <f t="shared" si="444"/>
        <v>#N/A</v>
      </c>
      <c r="U467" s="1" t="e">
        <f t="shared" si="444"/>
        <v>#N/A</v>
      </c>
      <c r="V467" s="1" t="e">
        <f t="shared" si="444"/>
        <v>#N/A</v>
      </c>
      <c r="W467" s="1" t="e">
        <f t="shared" si="444"/>
        <v>#N/A</v>
      </c>
      <c r="X467" s="1" t="e">
        <f t="shared" si="444"/>
        <v>#N/A</v>
      </c>
    </row>
    <row r="468" spans="1:24" x14ac:dyDescent="0.25">
      <c r="A468" s="2">
        <v>42564</v>
      </c>
      <c r="B468" t="s">
        <v>25</v>
      </c>
      <c r="C468" s="1">
        <v>18528.389339513327</v>
      </c>
      <c r="D468" s="1">
        <v>5047.5086906141369</v>
      </c>
      <c r="E468" s="1">
        <v>1650.0579374275783</v>
      </c>
      <c r="F468" s="1">
        <v>48.66743916570104</v>
      </c>
      <c r="G468" s="1">
        <v>30.127462340672075</v>
      </c>
      <c r="H468" s="1">
        <v>1991609.657947686</v>
      </c>
      <c r="J468" t="s">
        <v>15</v>
      </c>
      <c r="K468" s="1">
        <f t="shared" ref="K468:P468" si="445">AVERAGE(C472:C473)</f>
        <v>19694.090382387021</v>
      </c>
      <c r="L468" s="1">
        <f t="shared" si="445"/>
        <v>14142.526071842411</v>
      </c>
      <c r="M468" s="1">
        <f t="shared" si="445"/>
        <v>1595.5967555040556</v>
      </c>
      <c r="N468" s="1">
        <f t="shared" si="445"/>
        <v>33.603707995365006</v>
      </c>
      <c r="O468" s="1">
        <f t="shared" si="445"/>
        <v>15.063731170336037</v>
      </c>
      <c r="P468" s="1">
        <f t="shared" si="445"/>
        <v>1912052.3138832995</v>
      </c>
      <c r="R468" t="s">
        <v>15</v>
      </c>
      <c r="S468" s="1">
        <f t="shared" ref="S468:X468" si="446">STDEV(C472:C473)</f>
        <v>121.26512585818061</v>
      </c>
      <c r="T468" s="1">
        <f t="shared" si="446"/>
        <v>1109.4120298106429</v>
      </c>
      <c r="U468" s="1">
        <f t="shared" si="446"/>
        <v>136.01358711120147</v>
      </c>
      <c r="V468" s="1">
        <f t="shared" si="446"/>
        <v>11.471025419016982</v>
      </c>
      <c r="W468" s="1">
        <f t="shared" si="446"/>
        <v>4.9161537510072826</v>
      </c>
      <c r="X468" s="1">
        <f t="shared" si="446"/>
        <v>22251.810981403669</v>
      </c>
    </row>
    <row r="469" spans="1:24" x14ac:dyDescent="0.25">
      <c r="A469" s="2">
        <v>42564</v>
      </c>
      <c r="B469" t="s">
        <v>26</v>
      </c>
      <c r="C469" s="1">
        <v>18537.659327925841</v>
      </c>
      <c r="D469" s="1">
        <v>4862.1089223638473</v>
      </c>
      <c r="E469" s="1">
        <v>1677.8679026651216</v>
      </c>
      <c r="F469" s="1">
        <v>78.794901506373122</v>
      </c>
      <c r="G469" s="1">
        <v>20.857473928157589</v>
      </c>
      <c r="H469" s="1">
        <v>2087082.4949698187</v>
      </c>
      <c r="S469" s="1"/>
      <c r="T469" s="1"/>
      <c r="U469" s="1"/>
      <c r="V469" s="1"/>
      <c r="W469" s="1"/>
      <c r="X469" s="1"/>
    </row>
    <row r="470" spans="1:24" x14ac:dyDescent="0.25">
      <c r="A470" s="2">
        <v>42564</v>
      </c>
      <c r="B470" t="s">
        <v>27</v>
      </c>
      <c r="C470" s="1" t="e">
        <v>#N/A</v>
      </c>
      <c r="D470" s="1" t="e">
        <v>#N/A</v>
      </c>
      <c r="E470" s="1" t="e">
        <v>#N/A</v>
      </c>
      <c r="F470" s="1" t="e">
        <v>#N/A</v>
      </c>
      <c r="G470" s="1" t="e">
        <v>#N/A</v>
      </c>
      <c r="H470" s="1" t="e">
        <v>#N/A</v>
      </c>
      <c r="S470" s="1"/>
      <c r="T470" s="1"/>
      <c r="U470" s="1"/>
      <c r="V470" s="1"/>
      <c r="W470" s="1"/>
      <c r="X470" s="1"/>
    </row>
    <row r="471" spans="1:24" x14ac:dyDescent="0.25">
      <c r="A471" s="2">
        <v>42564</v>
      </c>
      <c r="B471" t="s">
        <v>28</v>
      </c>
      <c r="C471" s="1" t="e">
        <v>#N/A</v>
      </c>
      <c r="D471" s="1" t="e">
        <v>#N/A</v>
      </c>
      <c r="E471" s="1" t="e">
        <v>#N/A</v>
      </c>
      <c r="F471" s="1" t="e">
        <v>#N/A</v>
      </c>
      <c r="G471" s="1" t="e">
        <v>#N/A</v>
      </c>
      <c r="H471" s="1" t="e">
        <v>#N/A</v>
      </c>
      <c r="S471" s="1"/>
      <c r="T471" s="1"/>
      <c r="U471" s="1"/>
      <c r="V471" s="1"/>
      <c r="W471" s="1"/>
      <c r="X471" s="1"/>
    </row>
    <row r="472" spans="1:24" x14ac:dyDescent="0.25">
      <c r="A472" s="2">
        <v>42564</v>
      </c>
      <c r="B472" t="s">
        <v>17</v>
      </c>
      <c r="C472" s="1">
        <v>19608.342989571262</v>
      </c>
      <c r="D472" s="1">
        <v>14926.998841251449</v>
      </c>
      <c r="E472" s="1">
        <v>1691.7728852838934</v>
      </c>
      <c r="F472" s="1">
        <v>25.492468134414832</v>
      </c>
      <c r="G472" s="1">
        <v>11.587485515643106</v>
      </c>
      <c r="H472" s="1">
        <v>1927786.7203219314</v>
      </c>
      <c r="S472" s="1"/>
      <c r="T472" s="1"/>
      <c r="U472" s="1"/>
      <c r="V472" s="1"/>
      <c r="W472" s="1"/>
      <c r="X472" s="1"/>
    </row>
    <row r="473" spans="1:24" x14ac:dyDescent="0.25">
      <c r="A473" s="2">
        <v>42564</v>
      </c>
      <c r="B473" t="s">
        <v>18</v>
      </c>
      <c r="C473" s="1">
        <v>19779.837775202781</v>
      </c>
      <c r="D473" s="1">
        <v>13358.053302433373</v>
      </c>
      <c r="E473" s="1">
        <v>1499.4206257242179</v>
      </c>
      <c r="F473" s="1">
        <v>41.714947856315177</v>
      </c>
      <c r="G473" s="1">
        <v>18.539976825028969</v>
      </c>
      <c r="H473" s="1">
        <v>1896317.9074446678</v>
      </c>
      <c r="S473" s="1"/>
      <c r="T473" s="1"/>
      <c r="U473" s="1"/>
      <c r="V473" s="1"/>
      <c r="W473" s="1"/>
      <c r="X473" s="1"/>
    </row>
    <row r="474" spans="1:24" x14ac:dyDescent="0.25">
      <c r="A474" s="2">
        <v>42599</v>
      </c>
      <c r="B474" t="s">
        <v>12</v>
      </c>
      <c r="C474" s="1">
        <v>10943.221320973349</v>
      </c>
      <c r="D474" s="1">
        <v>8203.9397450753186</v>
      </c>
      <c r="E474" s="1">
        <v>827.34646581691777</v>
      </c>
      <c r="F474" s="1">
        <v>39.397450753186561</v>
      </c>
      <c r="G474" s="1">
        <v>23.174971031286212</v>
      </c>
      <c r="H474" s="1">
        <v>619657.94768611668</v>
      </c>
      <c r="J474" t="s">
        <v>13</v>
      </c>
      <c r="K474" s="1">
        <f t="shared" ref="K474:P474" si="447">AVERAGE(C474:C475)</f>
        <v>10940.90382387022</v>
      </c>
      <c r="L474" s="1">
        <f t="shared" si="447"/>
        <v>8180.7647740440325</v>
      </c>
      <c r="M474" s="1">
        <f t="shared" si="447"/>
        <v>852.83893395133259</v>
      </c>
      <c r="N474" s="1">
        <f t="shared" si="447"/>
        <v>39.397450753186561</v>
      </c>
      <c r="O474" s="1">
        <f t="shared" si="447"/>
        <v>19.698725376593281</v>
      </c>
      <c r="P474" s="1">
        <f t="shared" si="447"/>
        <v>624708.24949698185</v>
      </c>
      <c r="R474" t="s">
        <v>13</v>
      </c>
      <c r="S474" s="1">
        <f t="shared" ref="S474:X474" si="448">STDEV(C474:C475)</f>
        <v>3.2774358340047076</v>
      </c>
      <c r="T474" s="1">
        <f t="shared" si="448"/>
        <v>32.774358340048366</v>
      </c>
      <c r="U474" s="1">
        <f t="shared" si="448"/>
        <v>36.051794174053391</v>
      </c>
      <c r="V474" s="1">
        <f t="shared" si="448"/>
        <v>0</v>
      </c>
      <c r="W474" s="1">
        <f t="shared" si="448"/>
        <v>4.9161537510072826</v>
      </c>
      <c r="X474" s="1">
        <f t="shared" si="448"/>
        <v>7142.2053150029305</v>
      </c>
    </row>
    <row r="475" spans="1:24" x14ac:dyDescent="0.25">
      <c r="A475" s="2">
        <v>42599</v>
      </c>
      <c r="B475" t="s">
        <v>14</v>
      </c>
      <c r="C475" s="1">
        <v>10938.586326767092</v>
      </c>
      <c r="D475" s="1">
        <v>8157.5898030127464</v>
      </c>
      <c r="E475" s="1">
        <v>878.33140208574741</v>
      </c>
      <c r="F475" s="1">
        <v>39.397450753186561</v>
      </c>
      <c r="G475" s="1">
        <v>16.222479721900349</v>
      </c>
      <c r="H475" s="1">
        <v>629758.55130784702</v>
      </c>
      <c r="J475" t="s">
        <v>20</v>
      </c>
      <c r="K475" s="1">
        <f t="shared" ref="K475:P475" si="449">AVERAGE(C476:C477)</f>
        <v>84891.077636152957</v>
      </c>
      <c r="L475" s="1">
        <f t="shared" si="449"/>
        <v>4843.5689455388183</v>
      </c>
      <c r="M475" s="1">
        <f t="shared" si="449"/>
        <v>1315.1796060254924</v>
      </c>
      <c r="N475" s="1">
        <f t="shared" si="449"/>
        <v>117.03360370799537</v>
      </c>
      <c r="O475" s="1">
        <f t="shared" si="449"/>
        <v>106.60486674391657</v>
      </c>
      <c r="P475" s="1">
        <f t="shared" si="449"/>
        <v>1146619.718309859</v>
      </c>
      <c r="R475" t="s">
        <v>20</v>
      </c>
      <c r="S475" s="1">
        <f t="shared" ref="S475:X475" si="450">STDEV(C476:C477)</f>
        <v>676.79049972199846</v>
      </c>
      <c r="T475" s="1">
        <f t="shared" si="450"/>
        <v>137.65230502820415</v>
      </c>
      <c r="U475" s="1">
        <f t="shared" si="450"/>
        <v>96.684357103143213</v>
      </c>
      <c r="V475" s="1">
        <f t="shared" si="450"/>
        <v>1.6387179170024342</v>
      </c>
      <c r="W475" s="1">
        <f t="shared" si="450"/>
        <v>16.387179170024375</v>
      </c>
      <c r="X475" s="1">
        <f t="shared" si="450"/>
        <v>32125.69641688581</v>
      </c>
    </row>
    <row r="476" spans="1:24" x14ac:dyDescent="0.25">
      <c r="A476" s="2">
        <v>42599</v>
      </c>
      <c r="B476" t="s">
        <v>23</v>
      </c>
      <c r="C476" s="1">
        <v>85369.640787949014</v>
      </c>
      <c r="D476" s="1">
        <v>4746.234067207416</v>
      </c>
      <c r="E476" s="1">
        <v>1383.5457705677868</v>
      </c>
      <c r="F476" s="1">
        <v>118.19235225955968</v>
      </c>
      <c r="G476" s="1">
        <v>118.19235225955968</v>
      </c>
      <c r="H476" s="1">
        <v>1123903.4205231387</v>
      </c>
      <c r="J476" t="s">
        <v>21</v>
      </c>
      <c r="K476" s="1">
        <f t="shared" ref="K476:P476" si="451">AVERAGE(C478:C479)</f>
        <v>96009.269988412518</v>
      </c>
      <c r="L476" s="1">
        <f t="shared" si="451"/>
        <v>5683.6616454229434</v>
      </c>
      <c r="M476" s="1">
        <f t="shared" si="451"/>
        <v>800.69524913093858</v>
      </c>
      <c r="N476" s="1">
        <f t="shared" si="451"/>
        <v>107.76361529548088</v>
      </c>
      <c r="O476" s="1">
        <f t="shared" si="451"/>
        <v>18.539976825028969</v>
      </c>
      <c r="P476" s="1">
        <f t="shared" si="451"/>
        <v>995663.98390342039</v>
      </c>
      <c r="R476" t="s">
        <v>21</v>
      </c>
      <c r="S476" s="1">
        <f t="shared" ref="S476:X476" si="452">STDEV(C478:C479)</f>
        <v>2176.2173937792186</v>
      </c>
      <c r="T476" s="1">
        <f t="shared" si="452"/>
        <v>152.400766281226</v>
      </c>
      <c r="U476" s="1">
        <f t="shared" si="452"/>
        <v>11.471025419016959</v>
      </c>
      <c r="V476" s="1">
        <f t="shared" si="452"/>
        <v>4.9161537510072826</v>
      </c>
      <c r="W476" s="1">
        <f t="shared" si="452"/>
        <v>0</v>
      </c>
      <c r="X476" s="1">
        <f t="shared" si="452"/>
        <v>20757.923415516532</v>
      </c>
    </row>
    <row r="477" spans="1:24" x14ac:dyDescent="0.25">
      <c r="A477" s="2">
        <v>42599</v>
      </c>
      <c r="B477" t="s">
        <v>24</v>
      </c>
      <c r="C477" s="1">
        <v>84412.5144843569</v>
      </c>
      <c r="D477" s="1">
        <v>4940.9038238702205</v>
      </c>
      <c r="E477" s="1">
        <v>1246.8134414831982</v>
      </c>
      <c r="F477" s="1">
        <v>115.87485515643105</v>
      </c>
      <c r="G477" s="1">
        <v>95.017381228273464</v>
      </c>
      <c r="H477" s="1">
        <v>1169336.0160965794</v>
      </c>
      <c r="J477" t="s">
        <v>22</v>
      </c>
      <c r="K477" s="1">
        <f t="shared" ref="K477:P477" si="453">AVERAGE(C480:C481)</f>
        <v>73558.516801853999</v>
      </c>
      <c r="L477" s="1">
        <f t="shared" si="453"/>
        <v>3973.3487833140207</v>
      </c>
      <c r="M477" s="1">
        <f t="shared" si="453"/>
        <v>1022.0162224797219</v>
      </c>
      <c r="N477" s="1">
        <f t="shared" si="453"/>
        <v>86.906141367323286</v>
      </c>
      <c r="O477" s="1">
        <f t="shared" si="453"/>
        <v>41.714947856315177</v>
      </c>
      <c r="P477" s="1">
        <f t="shared" si="453"/>
        <v>1070020.120724346</v>
      </c>
      <c r="R477" t="s">
        <v>22</v>
      </c>
      <c r="S477" s="1">
        <f t="shared" ref="S477:X477" si="454">STDEV(C480:C481)</f>
        <v>1542.0335598992929</v>
      </c>
      <c r="T477" s="1">
        <f t="shared" si="454"/>
        <v>47.522819593070516</v>
      </c>
      <c r="U477" s="1">
        <f t="shared" si="454"/>
        <v>3.2774358340048684</v>
      </c>
      <c r="V477" s="1">
        <f t="shared" si="454"/>
        <v>4.9161537510072826</v>
      </c>
      <c r="W477" s="1">
        <f t="shared" si="454"/>
        <v>22.942050838033985</v>
      </c>
      <c r="X477" s="1">
        <f t="shared" si="454"/>
        <v>41743.486841072969</v>
      </c>
    </row>
    <row r="478" spans="1:24" x14ac:dyDescent="0.25">
      <c r="A478" s="2">
        <v>42599</v>
      </c>
      <c r="B478" t="s">
        <v>25</v>
      </c>
      <c r="C478" s="1">
        <v>94470.451911935117</v>
      </c>
      <c r="D478" s="1">
        <v>5575.8980301274623</v>
      </c>
      <c r="E478" s="1">
        <v>808.80648899188873</v>
      </c>
      <c r="F478" s="1">
        <v>104.28736964078794</v>
      </c>
      <c r="G478" s="1">
        <v>18.539976825028969</v>
      </c>
      <c r="H478" s="1">
        <v>980985.91549295769</v>
      </c>
      <c r="J478" t="s">
        <v>15</v>
      </c>
      <c r="K478" s="1">
        <f t="shared" ref="K478:P478" si="455">AVERAGE(C482:C483)</f>
        <v>52003.476245654696</v>
      </c>
      <c r="L478" s="1">
        <f t="shared" si="455"/>
        <v>4945.5388180764776</v>
      </c>
      <c r="M478" s="1">
        <f t="shared" si="455"/>
        <v>1112.3986095017381</v>
      </c>
      <c r="N478" s="1">
        <f t="shared" si="455"/>
        <v>137.89107763615294</v>
      </c>
      <c r="O478" s="1">
        <f t="shared" si="455"/>
        <v>52.143684820393972</v>
      </c>
      <c r="P478" s="1">
        <f t="shared" si="455"/>
        <v>1086317.907444668</v>
      </c>
      <c r="R478" t="s">
        <v>15</v>
      </c>
      <c r="S478" s="1">
        <f t="shared" ref="S478:X478" si="456">STDEV(C482:C483)</f>
        <v>77.019742099112563</v>
      </c>
      <c r="T478" s="1">
        <f t="shared" si="456"/>
        <v>19.664615004029532</v>
      </c>
      <c r="U478" s="1">
        <f t="shared" si="456"/>
        <v>19.664615004029049</v>
      </c>
      <c r="V478" s="1">
        <f t="shared" si="456"/>
        <v>14.748461253021848</v>
      </c>
      <c r="W478" s="1">
        <f t="shared" si="456"/>
        <v>1.6387179170024291</v>
      </c>
      <c r="X478" s="1">
        <f t="shared" si="456"/>
        <v>38670.346705533855</v>
      </c>
    </row>
    <row r="479" spans="1:24" x14ac:dyDescent="0.25">
      <c r="A479" s="2">
        <v>42599</v>
      </c>
      <c r="B479" t="s">
        <v>26</v>
      </c>
      <c r="C479" s="1">
        <v>97548.088064889918</v>
      </c>
      <c r="D479" s="1">
        <v>5791.4252607184244</v>
      </c>
      <c r="E479" s="1">
        <v>792.58400926998843</v>
      </c>
      <c r="F479" s="1">
        <v>111.23986095017381</v>
      </c>
      <c r="G479" s="1">
        <v>18.539976825028969</v>
      </c>
      <c r="H479" s="1">
        <v>1010342.0523138832</v>
      </c>
      <c r="S479" s="1"/>
      <c r="T479" s="1"/>
      <c r="U479" s="1"/>
      <c r="V479" s="1"/>
      <c r="W479" s="1"/>
      <c r="X479" s="1"/>
    </row>
    <row r="480" spans="1:24" x14ac:dyDescent="0.25">
      <c r="A480" s="2">
        <v>42599</v>
      </c>
      <c r="B480" t="s">
        <v>27</v>
      </c>
      <c r="C480" s="1">
        <v>74648.899188876021</v>
      </c>
      <c r="D480" s="1">
        <v>3939.7450753186558</v>
      </c>
      <c r="E480" s="1">
        <v>1024.3337195828506</v>
      </c>
      <c r="F480" s="1">
        <v>90.382387022016218</v>
      </c>
      <c r="G480" s="1">
        <v>57.937427578215527</v>
      </c>
      <c r="H480" s="1">
        <v>1099537.2233400401</v>
      </c>
      <c r="S480" s="1"/>
      <c r="T480" s="1"/>
      <c r="U480" s="1"/>
      <c r="V480" s="1"/>
      <c r="W480" s="1"/>
      <c r="X480" s="1"/>
    </row>
    <row r="481" spans="1:24" x14ac:dyDescent="0.25">
      <c r="A481" s="2">
        <v>42599</v>
      </c>
      <c r="B481" t="s">
        <v>28</v>
      </c>
      <c r="C481" s="1">
        <v>72468.134414831977</v>
      </c>
      <c r="D481" s="1">
        <v>4006.952491309386</v>
      </c>
      <c r="E481" s="1">
        <v>1019.6987253765933</v>
      </c>
      <c r="F481" s="1">
        <v>83.429895712630355</v>
      </c>
      <c r="G481" s="1">
        <v>25.492468134414832</v>
      </c>
      <c r="H481" s="1">
        <v>1040503.0181086519</v>
      </c>
      <c r="S481" s="1"/>
      <c r="T481" s="1"/>
      <c r="U481" s="1"/>
      <c r="V481" s="1"/>
      <c r="W481" s="1"/>
      <c r="X481" s="1"/>
    </row>
    <row r="482" spans="1:24" x14ac:dyDescent="0.25">
      <c r="A482" s="2">
        <v>42599</v>
      </c>
      <c r="B482" t="s">
        <v>17</v>
      </c>
      <c r="C482" s="1">
        <v>52057.937427578217</v>
      </c>
      <c r="D482" s="1">
        <v>4959.4438006952496</v>
      </c>
      <c r="E482" s="1">
        <v>1126.3035921205098</v>
      </c>
      <c r="F482" s="1">
        <v>148.31981460023175</v>
      </c>
      <c r="G482" s="1">
        <v>53.302433371958287</v>
      </c>
      <c r="H482" s="1">
        <v>1113661.9718309857</v>
      </c>
      <c r="S482" s="1"/>
      <c r="T482" s="1"/>
      <c r="U482" s="1"/>
      <c r="V482" s="1"/>
      <c r="W482" s="1"/>
      <c r="X482" s="1"/>
    </row>
    <row r="483" spans="1:24" x14ac:dyDescent="0.25">
      <c r="A483" s="2">
        <v>42599</v>
      </c>
      <c r="B483" t="s">
        <v>18</v>
      </c>
      <c r="C483" s="1">
        <v>51949.015063731174</v>
      </c>
      <c r="D483" s="1">
        <v>4931.6338354577056</v>
      </c>
      <c r="E483" s="1">
        <v>1098.4936268829665</v>
      </c>
      <c r="F483" s="1">
        <v>127.46234067207416</v>
      </c>
      <c r="G483" s="1">
        <v>50.984936268829664</v>
      </c>
      <c r="H483" s="1">
        <v>1058973.84305835</v>
      </c>
      <c r="S483" s="1"/>
      <c r="T483" s="1"/>
      <c r="U483" s="1"/>
      <c r="V483" s="1"/>
      <c r="W483" s="1"/>
      <c r="X483" s="1"/>
    </row>
    <row r="484" spans="1:24" x14ac:dyDescent="0.25">
      <c r="A484" s="2">
        <v>42627</v>
      </c>
      <c r="B484" t="s">
        <v>12</v>
      </c>
      <c r="C484" s="1">
        <v>6282.7453758788542</v>
      </c>
      <c r="D484" s="1">
        <v>4273.9927528393728</v>
      </c>
      <c r="E484" s="1">
        <v>254.0904272579773</v>
      </c>
      <c r="F484" s="1">
        <v>43.147431043807465</v>
      </c>
      <c r="G484" s="1">
        <v>11.98539751216874</v>
      </c>
      <c r="H484" s="1">
        <v>410844.39154101233</v>
      </c>
      <c r="J484" t="s">
        <v>13</v>
      </c>
      <c r="K484" s="1">
        <f t="shared" ref="K484:P484" si="457">AVERAGE(C484:C485)</f>
        <v>6176.0753380205524</v>
      </c>
      <c r="L484" s="1">
        <f t="shared" si="457"/>
        <v>3955.1811790156844</v>
      </c>
      <c r="M484" s="1">
        <f t="shared" si="457"/>
        <v>258.88458626284478</v>
      </c>
      <c r="N484" s="1">
        <f t="shared" si="457"/>
        <v>57.529908058409958</v>
      </c>
      <c r="O484" s="1">
        <f t="shared" si="457"/>
        <v>15.581016765819363</v>
      </c>
      <c r="P484" s="1">
        <f t="shared" si="457"/>
        <v>399449.84120628168</v>
      </c>
      <c r="R484" t="s">
        <v>13</v>
      </c>
      <c r="S484" s="1">
        <f t="shared" ref="S484:X484" si="458">STDEV(C484:C485)</f>
        <v>150.85421423806196</v>
      </c>
      <c r="T484" s="1">
        <f t="shared" si="458"/>
        <v>450.86765154297132</v>
      </c>
      <c r="U484" s="1">
        <f t="shared" si="458"/>
        <v>6.7799646848567328</v>
      </c>
      <c r="V484" s="1">
        <f t="shared" si="458"/>
        <v>20.339894054570131</v>
      </c>
      <c r="W484" s="1">
        <f t="shared" si="458"/>
        <v>5.0849735136425265</v>
      </c>
      <c r="X484" s="1">
        <f t="shared" si="458"/>
        <v>16114.327620518978</v>
      </c>
    </row>
    <row r="485" spans="1:24" x14ac:dyDescent="0.25">
      <c r="A485" s="2">
        <v>42627</v>
      </c>
      <c r="B485" t="s">
        <v>14</v>
      </c>
      <c r="C485" s="1">
        <v>6069.4053001622506</v>
      </c>
      <c r="D485" s="1">
        <v>3636.369605191996</v>
      </c>
      <c r="E485" s="1">
        <v>263.67874526771232</v>
      </c>
      <c r="F485" s="1">
        <v>71.912385073012445</v>
      </c>
      <c r="G485" s="1">
        <v>19.176636019469985</v>
      </c>
      <c r="H485" s="1">
        <v>388055.29087155103</v>
      </c>
      <c r="J485" t="s">
        <v>20</v>
      </c>
      <c r="K485" s="1">
        <f t="shared" ref="K485:P485" si="459">AVERAGE(C486:C487)</f>
        <v>51479.679394267179</v>
      </c>
      <c r="L485" s="1">
        <f t="shared" si="459"/>
        <v>9084.9313142239043</v>
      </c>
      <c r="M485" s="1">
        <f t="shared" si="459"/>
        <v>1898.4869659275284</v>
      </c>
      <c r="N485" s="1">
        <f t="shared" si="459"/>
        <v>56.331368307193081</v>
      </c>
      <c r="O485" s="1">
        <f t="shared" si="459"/>
        <v>65.919686316928079</v>
      </c>
      <c r="P485" s="1">
        <f t="shared" si="459"/>
        <v>896180.41325157986</v>
      </c>
      <c r="R485" t="s">
        <v>20</v>
      </c>
      <c r="S485" s="1">
        <f t="shared" ref="S485:X485" si="460">STDEV(C486:C487)</f>
        <v>1440.7424955320503</v>
      </c>
      <c r="T485" s="1">
        <f t="shared" si="460"/>
        <v>88.139540903137572</v>
      </c>
      <c r="U485" s="1">
        <f t="shared" si="460"/>
        <v>179.66906414870297</v>
      </c>
      <c r="V485" s="1">
        <f t="shared" si="460"/>
        <v>22.034885225784343</v>
      </c>
      <c r="W485" s="1">
        <f t="shared" si="460"/>
        <v>8.4749558560708902</v>
      </c>
      <c r="X485" s="1">
        <f t="shared" si="460"/>
        <v>26422.55593654095</v>
      </c>
    </row>
    <row r="486" spans="1:24" x14ac:dyDescent="0.25">
      <c r="A486" s="2">
        <v>42627</v>
      </c>
      <c r="B486" t="s">
        <v>23</v>
      </c>
      <c r="C486" s="1">
        <v>50460.920605732834</v>
      </c>
      <c r="D486" s="1">
        <v>9022.6072471606276</v>
      </c>
      <c r="E486" s="1">
        <v>1771.4417522985398</v>
      </c>
      <c r="F486" s="1">
        <v>71.912385073012445</v>
      </c>
      <c r="G486" s="1">
        <v>59.926987560843706</v>
      </c>
      <c r="H486" s="1">
        <v>877496.84477257088</v>
      </c>
      <c r="J486" t="s">
        <v>21</v>
      </c>
      <c r="K486" s="1">
        <f t="shared" ref="K486:P486" si="461">AVERAGE(C488:C489)</f>
        <v>40648.475662520286</v>
      </c>
      <c r="L486" s="1">
        <f t="shared" si="461"/>
        <v>3684.3111952406707</v>
      </c>
      <c r="M486" s="1">
        <f t="shared" si="461"/>
        <v>414.69475392103845</v>
      </c>
      <c r="N486" s="1">
        <f t="shared" si="461"/>
        <v>51.537209302325586</v>
      </c>
      <c r="O486" s="1">
        <f t="shared" si="461"/>
        <v>35.956192536506222</v>
      </c>
      <c r="P486" s="1">
        <f t="shared" si="461"/>
        <v>654109.30601263838</v>
      </c>
      <c r="R486" t="s">
        <v>21</v>
      </c>
      <c r="S486" s="1">
        <f t="shared" ref="S486:X486" si="462">STDEV(C488:C489)</f>
        <v>59.32469099249785</v>
      </c>
      <c r="T486" s="1">
        <f t="shared" si="462"/>
        <v>118.64938198499249</v>
      </c>
      <c r="U486" s="1">
        <f t="shared" si="462"/>
        <v>128.81932901227748</v>
      </c>
      <c r="V486" s="1">
        <f t="shared" si="462"/>
        <v>15.254920540927637</v>
      </c>
      <c r="W486" s="1">
        <f t="shared" si="462"/>
        <v>23.729876396998492</v>
      </c>
      <c r="X486" s="1">
        <f t="shared" si="462"/>
        <v>4282.5129621821989</v>
      </c>
    </row>
    <row r="487" spans="1:24" x14ac:dyDescent="0.25">
      <c r="A487" s="2">
        <v>42627</v>
      </c>
      <c r="B487" t="s">
        <v>24</v>
      </c>
      <c r="C487" s="1">
        <v>52498.438182801518</v>
      </c>
      <c r="D487" s="1">
        <v>9147.2553812871829</v>
      </c>
      <c r="E487" s="1">
        <v>2025.5321795565171</v>
      </c>
      <c r="F487" s="1">
        <v>40.750351541373718</v>
      </c>
      <c r="G487" s="1">
        <v>71.912385073012445</v>
      </c>
      <c r="H487" s="1">
        <v>914863.98173058883</v>
      </c>
      <c r="J487" t="s">
        <v>22</v>
      </c>
      <c r="K487" s="1">
        <f t="shared" ref="K487:P487" si="463">AVERAGE(C490:C491)</f>
        <v>56104.844294213093</v>
      </c>
      <c r="L487" s="1">
        <f t="shared" si="463"/>
        <v>14683.310492157925</v>
      </c>
      <c r="M487" s="1">
        <f t="shared" si="463"/>
        <v>4730.6363980530023</v>
      </c>
      <c r="N487" s="1">
        <f t="shared" si="463"/>
        <v>92.28756084369931</v>
      </c>
      <c r="O487" s="1">
        <f t="shared" si="463"/>
        <v>62.324067063277454</v>
      </c>
      <c r="P487" s="1">
        <f t="shared" si="463"/>
        <v>965071.82575236191</v>
      </c>
      <c r="R487" t="s">
        <v>22</v>
      </c>
      <c r="S487" s="1">
        <f t="shared" ref="S487:X487" si="464">STDEV(C490:C491)</f>
        <v>798.34084164187925</v>
      </c>
      <c r="T487" s="1">
        <f t="shared" si="464"/>
        <v>1123.7791465150003</v>
      </c>
      <c r="U487" s="1">
        <f t="shared" si="464"/>
        <v>330.5232783867649</v>
      </c>
      <c r="V487" s="1">
        <f t="shared" si="464"/>
        <v>42.374779280354424</v>
      </c>
      <c r="W487" s="1">
        <f t="shared" si="464"/>
        <v>3.3899823424283513</v>
      </c>
      <c r="X487" s="1">
        <f t="shared" si="464"/>
        <v>44266.359945633507</v>
      </c>
    </row>
    <row r="488" spans="1:24" x14ac:dyDescent="0.25">
      <c r="A488" s="2">
        <v>42627</v>
      </c>
      <c r="B488" t="s">
        <v>25</v>
      </c>
      <c r="C488" s="1">
        <v>40606.526771227691</v>
      </c>
      <c r="D488" s="1">
        <v>3600.4134126554895</v>
      </c>
      <c r="E488" s="1">
        <v>323.60573282855597</v>
      </c>
      <c r="F488" s="1">
        <v>62.324067063277454</v>
      </c>
      <c r="G488" s="1">
        <v>19.176636019469985</v>
      </c>
      <c r="H488" s="1">
        <v>651081.11205656012</v>
      </c>
      <c r="J488" t="s">
        <v>15</v>
      </c>
      <c r="K488" s="1">
        <f t="shared" ref="K488:P488" si="465">AVERAGE(C492:C493)</f>
        <v>29798.095294753923</v>
      </c>
      <c r="L488" s="1">
        <f t="shared" si="465"/>
        <v>3781.3929150892377</v>
      </c>
      <c r="M488" s="1">
        <f t="shared" si="465"/>
        <v>409.90059491617092</v>
      </c>
      <c r="N488" s="1">
        <f t="shared" si="465"/>
        <v>25.169334775554354</v>
      </c>
      <c r="O488" s="1">
        <f t="shared" si="465"/>
        <v>50.338669551108708</v>
      </c>
      <c r="P488" s="1">
        <f t="shared" si="465"/>
        <v>648819.6723393607</v>
      </c>
      <c r="R488" t="s">
        <v>15</v>
      </c>
      <c r="S488" s="1">
        <f t="shared" ref="S488:X488" si="466">STDEV(C492:C493)</f>
        <v>772.91597407366726</v>
      </c>
      <c r="T488" s="1">
        <f t="shared" si="466"/>
        <v>554.26211298704061</v>
      </c>
      <c r="U488" s="1">
        <f t="shared" si="466"/>
        <v>44.069770451568623</v>
      </c>
      <c r="V488" s="1">
        <f t="shared" si="466"/>
        <v>18.644902883355968</v>
      </c>
      <c r="W488" s="1">
        <f t="shared" si="466"/>
        <v>27.11985873942686</v>
      </c>
      <c r="X488" s="1">
        <f t="shared" si="466"/>
        <v>178.43804009088035</v>
      </c>
    </row>
    <row r="489" spans="1:24" x14ac:dyDescent="0.25">
      <c r="A489" s="2">
        <v>42627</v>
      </c>
      <c r="B489" t="s">
        <v>26</v>
      </c>
      <c r="C489" s="1">
        <v>40690.424553812874</v>
      </c>
      <c r="D489" s="1">
        <v>3768.2089778258519</v>
      </c>
      <c r="E489" s="1">
        <v>505.78377501352088</v>
      </c>
      <c r="F489" s="1">
        <v>40.750351541373718</v>
      </c>
      <c r="G489" s="1">
        <v>52.735749053542456</v>
      </c>
      <c r="H489" s="1">
        <v>657137.49996871676</v>
      </c>
      <c r="S489" s="1"/>
      <c r="T489" s="1"/>
      <c r="U489" s="1"/>
      <c r="V489" s="1"/>
      <c r="W489" s="1"/>
      <c r="X489" s="1"/>
    </row>
    <row r="490" spans="1:24" x14ac:dyDescent="0.25">
      <c r="A490" s="2">
        <v>42627</v>
      </c>
      <c r="B490" t="s">
        <v>27</v>
      </c>
      <c r="C490" s="1">
        <v>55540.332071389945</v>
      </c>
      <c r="D490" s="1">
        <v>13888.678637101137</v>
      </c>
      <c r="E490" s="1">
        <v>4496.9211465657118</v>
      </c>
      <c r="F490" s="1">
        <v>122.25105462412115</v>
      </c>
      <c r="G490" s="1">
        <v>64.721146565711194</v>
      </c>
      <c r="H490" s="1">
        <v>933770.78245635994</v>
      </c>
      <c r="S490" s="1"/>
      <c r="T490" s="1"/>
      <c r="U490" s="1"/>
      <c r="V490" s="1"/>
      <c r="W490" s="1"/>
      <c r="X490" s="1"/>
    </row>
    <row r="491" spans="1:24" x14ac:dyDescent="0.25">
      <c r="A491" s="2">
        <v>42627</v>
      </c>
      <c r="B491" t="s">
        <v>28</v>
      </c>
      <c r="C491" s="1">
        <v>56669.356517036242</v>
      </c>
      <c r="D491" s="1">
        <v>15477.942347214712</v>
      </c>
      <c r="E491" s="1">
        <v>4964.3516495402928</v>
      </c>
      <c r="F491" s="1">
        <v>62.324067063277454</v>
      </c>
      <c r="G491" s="1">
        <v>59.926987560843706</v>
      </c>
      <c r="H491" s="1">
        <v>996372.86904836399</v>
      </c>
      <c r="S491" s="1"/>
      <c r="T491" s="1"/>
      <c r="U491" s="1"/>
      <c r="V491" s="1"/>
      <c r="W491" s="1"/>
      <c r="X491" s="1"/>
    </row>
    <row r="492" spans="1:24" x14ac:dyDescent="0.25">
      <c r="A492" s="2">
        <v>42627</v>
      </c>
      <c r="B492" t="s">
        <v>17</v>
      </c>
      <c r="C492" s="1">
        <v>29251.561168199027</v>
      </c>
      <c r="D492" s="1">
        <v>3389.4704164413197</v>
      </c>
      <c r="E492" s="1">
        <v>441.06262844780963</v>
      </c>
      <c r="F492" s="1">
        <v>38.35327203893997</v>
      </c>
      <c r="G492" s="1">
        <v>69.51530557057869</v>
      </c>
      <c r="H492" s="1">
        <v>648693.49759119074</v>
      </c>
      <c r="S492" s="1"/>
      <c r="T492" s="1"/>
      <c r="U492" s="1"/>
      <c r="V492" s="1"/>
      <c r="W492" s="1"/>
      <c r="X492" s="1"/>
    </row>
    <row r="493" spans="1:24" x14ac:dyDescent="0.25">
      <c r="A493" s="2">
        <v>42627</v>
      </c>
      <c r="B493" t="s">
        <v>18</v>
      </c>
      <c r="C493" s="1">
        <v>30344.629421308819</v>
      </c>
      <c r="D493" s="1">
        <v>4173.3154137371557</v>
      </c>
      <c r="E493" s="1">
        <v>378.7385613845322</v>
      </c>
      <c r="F493" s="1">
        <v>11.98539751216874</v>
      </c>
      <c r="G493" s="1">
        <v>31.162033531638727</v>
      </c>
      <c r="H493" s="1">
        <v>648945.84708753054</v>
      </c>
      <c r="S493" s="1"/>
      <c r="T493" s="1"/>
      <c r="U493" s="1"/>
      <c r="V493" s="1"/>
      <c r="W493" s="1"/>
      <c r="X493" s="1"/>
    </row>
    <row r="494" spans="1:24" x14ac:dyDescent="0.25">
      <c r="A494" s="2">
        <v>42718</v>
      </c>
      <c r="B494" t="s">
        <v>12</v>
      </c>
      <c r="C494" s="1">
        <v>2735.0677122769066</v>
      </c>
      <c r="D494" s="1">
        <v>3518.9127095727422</v>
      </c>
      <c r="E494" s="1">
        <v>134.2364521362899</v>
      </c>
      <c r="F494" s="1">
        <v>76.70654407787994</v>
      </c>
      <c r="G494" s="1">
        <v>16.779556517036237</v>
      </c>
      <c r="H494" s="1">
        <v>317397.43189638993</v>
      </c>
      <c r="J494" t="s">
        <v>13</v>
      </c>
      <c r="K494" s="1">
        <f t="shared" ref="K494:P494" si="467">AVERAGE(C494:C495)</f>
        <v>2731.4720930232561</v>
      </c>
      <c r="L494" s="1">
        <f t="shared" si="467"/>
        <v>3548.8762033531639</v>
      </c>
      <c r="M494" s="1">
        <f t="shared" si="467"/>
        <v>123.44959437533802</v>
      </c>
      <c r="N494" s="1">
        <f t="shared" si="467"/>
        <v>56.331368307193081</v>
      </c>
      <c r="O494" s="1">
        <f t="shared" si="467"/>
        <v>15.581016765819363</v>
      </c>
      <c r="P494" s="1">
        <f t="shared" si="467"/>
        <v>316727.73515610339</v>
      </c>
      <c r="R494" t="s">
        <v>13</v>
      </c>
      <c r="S494" s="1">
        <f t="shared" ref="S494:X494" si="468">STDEV(C494:C495)</f>
        <v>5.084973513642379</v>
      </c>
      <c r="T494" s="1">
        <f t="shared" si="468"/>
        <v>42.374779280354552</v>
      </c>
      <c r="U494" s="1">
        <f t="shared" si="468"/>
        <v>15.254920540927609</v>
      </c>
      <c r="V494" s="1">
        <f t="shared" si="468"/>
        <v>28.814849910641044</v>
      </c>
      <c r="W494" s="1">
        <f t="shared" si="468"/>
        <v>1.6949911712141781</v>
      </c>
      <c r="X494" s="1">
        <f t="shared" si="468"/>
        <v>947.09421279027879</v>
      </c>
    </row>
    <row r="495" spans="1:24" x14ac:dyDescent="0.25">
      <c r="A495" s="2">
        <v>42718</v>
      </c>
      <c r="B495" t="s">
        <v>14</v>
      </c>
      <c r="C495" s="1">
        <v>2727.8764737696056</v>
      </c>
      <c r="D495" s="1">
        <v>3578.839697133586</v>
      </c>
      <c r="E495" s="1">
        <v>112.66273661438616</v>
      </c>
      <c r="F495" s="1">
        <v>35.956192536506222</v>
      </c>
      <c r="G495" s="1">
        <v>14.38247701460249</v>
      </c>
      <c r="H495" s="1">
        <v>316058.03841581685</v>
      </c>
      <c r="J495" t="s">
        <v>20</v>
      </c>
      <c r="K495" s="1">
        <f t="shared" ref="K495:P495" si="469">AVERAGE(C496:C497)</f>
        <v>4343.5080584099524</v>
      </c>
      <c r="L495" s="1">
        <f t="shared" si="469"/>
        <v>4683.8933477555438</v>
      </c>
      <c r="M495" s="1">
        <f t="shared" si="469"/>
        <v>131.83937263385616</v>
      </c>
      <c r="N495" s="1">
        <f t="shared" si="469"/>
        <v>34.757652785289345</v>
      </c>
      <c r="O495" s="1">
        <f t="shared" si="469"/>
        <v>20.375175770686859</v>
      </c>
      <c r="P495" s="1">
        <f t="shared" si="469"/>
        <v>415823.44121879502</v>
      </c>
      <c r="R495" t="s">
        <v>20</v>
      </c>
      <c r="S495" s="1">
        <f t="shared" ref="S495:X495" si="470">STDEV(C496:C497)</f>
        <v>125.42934666984942</v>
      </c>
      <c r="T495" s="1">
        <f t="shared" si="470"/>
        <v>23.729876396998627</v>
      </c>
      <c r="U495" s="1">
        <f t="shared" si="470"/>
        <v>3.3899823424283664</v>
      </c>
      <c r="V495" s="1">
        <f t="shared" si="470"/>
        <v>22.034885225784322</v>
      </c>
      <c r="W495" s="1">
        <f t="shared" si="470"/>
        <v>5.0849735136425327</v>
      </c>
      <c r="X495" s="1">
        <f t="shared" si="470"/>
        <v>9045.4360323015317</v>
      </c>
    </row>
    <row r="496" spans="1:24" x14ac:dyDescent="0.25">
      <c r="A496" s="2">
        <v>42718</v>
      </c>
      <c r="B496" t="s">
        <v>23</v>
      </c>
      <c r="C496" s="1">
        <v>4432.2000000000007</v>
      </c>
      <c r="D496" s="1">
        <v>4700.6729042725801</v>
      </c>
      <c r="E496" s="1">
        <v>134.2364521362899</v>
      </c>
      <c r="F496" s="1">
        <v>50.338669551108708</v>
      </c>
      <c r="G496" s="1">
        <v>23.97079502433748</v>
      </c>
      <c r="H496" s="1">
        <v>422219.53037602454</v>
      </c>
      <c r="J496" t="s">
        <v>21</v>
      </c>
      <c r="K496" s="1">
        <f t="shared" ref="K496:P496" si="471">AVERAGE(C498:C499)</f>
        <v>4637.1502974580853</v>
      </c>
      <c r="L496" s="1">
        <f t="shared" si="471"/>
        <v>4542.4656571119522</v>
      </c>
      <c r="M496" s="1">
        <f t="shared" si="471"/>
        <v>142.62623039480803</v>
      </c>
      <c r="N496" s="1">
        <f t="shared" si="471"/>
        <v>35.956192536506222</v>
      </c>
      <c r="O496" s="1">
        <f t="shared" si="471"/>
        <v>45.544510546241213</v>
      </c>
      <c r="P496" s="1">
        <f t="shared" si="471"/>
        <v>437059.6219107802</v>
      </c>
      <c r="R496" t="s">
        <v>21</v>
      </c>
      <c r="S496" s="1">
        <f t="shared" ref="S496:X496" si="472">STDEV(C498:C499)</f>
        <v>506.80236019303942</v>
      </c>
      <c r="T496" s="1">
        <f t="shared" si="472"/>
        <v>393.23795172168997</v>
      </c>
      <c r="U496" s="1">
        <f t="shared" si="472"/>
        <v>49.154743965211104</v>
      </c>
      <c r="V496" s="1">
        <f t="shared" si="472"/>
        <v>23.729876396998492</v>
      </c>
      <c r="W496" s="1">
        <f t="shared" si="472"/>
        <v>23.72987639699852</v>
      </c>
      <c r="X496" s="1">
        <f t="shared" si="472"/>
        <v>30979.588960401506</v>
      </c>
    </row>
    <row r="497" spans="1:24" x14ac:dyDescent="0.25">
      <c r="A497" s="2">
        <v>42718</v>
      </c>
      <c r="B497" t="s">
        <v>24</v>
      </c>
      <c r="C497" s="1">
        <v>4254.8161168199031</v>
      </c>
      <c r="D497" s="1">
        <v>4667.1137912385075</v>
      </c>
      <c r="E497" s="1">
        <v>129.44229313142239</v>
      </c>
      <c r="F497" s="1">
        <v>19.176636019469985</v>
      </c>
      <c r="G497" s="1">
        <v>16.779556517036237</v>
      </c>
      <c r="H497" s="1">
        <v>409427.35206156544</v>
      </c>
      <c r="J497" t="s">
        <v>22</v>
      </c>
      <c r="K497" s="1">
        <f t="shared" ref="K497:P497" si="473">AVERAGE(C500:C501)</f>
        <v>5820.10903190914</v>
      </c>
      <c r="L497" s="1">
        <f t="shared" si="473"/>
        <v>3138.9756084369928</v>
      </c>
      <c r="M497" s="1">
        <f t="shared" si="473"/>
        <v>166.5970254191455</v>
      </c>
      <c r="N497" s="1">
        <f t="shared" si="473"/>
        <v>14.38247701460249</v>
      </c>
      <c r="O497" s="1">
        <f t="shared" si="473"/>
        <v>35.956192536506222</v>
      </c>
      <c r="P497" s="1">
        <f t="shared" si="473"/>
        <v>542328.18488393922</v>
      </c>
      <c r="R497" t="s">
        <v>22</v>
      </c>
      <c r="S497" s="1">
        <f t="shared" ref="S497:X497" si="474">STDEV(C500:C501)</f>
        <v>20.339894054570159</v>
      </c>
      <c r="T497" s="1">
        <f t="shared" si="474"/>
        <v>140.68426721077688</v>
      </c>
      <c r="U497" s="1">
        <f t="shared" si="474"/>
        <v>5.0849735136425398</v>
      </c>
      <c r="V497" s="1">
        <f t="shared" si="474"/>
        <v>3.3899823424283491</v>
      </c>
      <c r="W497" s="1">
        <f t="shared" si="474"/>
        <v>6.7799646848566981</v>
      </c>
      <c r="X497" s="1">
        <f t="shared" si="474"/>
        <v>2237.3385026785754</v>
      </c>
    </row>
    <row r="498" spans="1:24" x14ac:dyDescent="0.25">
      <c r="A498" s="2">
        <v>42718</v>
      </c>
      <c r="B498" t="s">
        <v>25</v>
      </c>
      <c r="C498" s="1">
        <v>4278.7869118442404</v>
      </c>
      <c r="D498" s="1">
        <v>4264.4044348296375</v>
      </c>
      <c r="E498" s="1">
        <v>107.86857760951867</v>
      </c>
      <c r="F498" s="1">
        <v>19.176636019469985</v>
      </c>
      <c r="G498" s="1">
        <v>28.764954029204979</v>
      </c>
      <c r="H498" s="1">
        <v>458965.49934305204</v>
      </c>
      <c r="J498" t="s">
        <v>15</v>
      </c>
      <c r="K498" s="1">
        <f t="shared" ref="K498:P498" si="475">AVERAGE(C502:C503)</f>
        <v>4860.0786911844243</v>
      </c>
      <c r="L498" s="1">
        <f t="shared" si="475"/>
        <v>3172.5347214710655</v>
      </c>
      <c r="M498" s="1">
        <f t="shared" si="475"/>
        <v>173.78826392644675</v>
      </c>
      <c r="N498" s="1">
        <f t="shared" si="475"/>
        <v>34.757652785289345</v>
      </c>
      <c r="O498" s="1">
        <f t="shared" si="475"/>
        <v>56.331368307193074</v>
      </c>
      <c r="P498" s="1">
        <f t="shared" si="475"/>
        <v>542357.30213351687</v>
      </c>
      <c r="R498" t="s">
        <v>15</v>
      </c>
      <c r="S498" s="1">
        <f t="shared" ref="S498:X498" si="476">STDEV(C502:C503)</f>
        <v>286.4535079351968</v>
      </c>
      <c r="T498" s="1">
        <f t="shared" si="476"/>
        <v>106.78444378649317</v>
      </c>
      <c r="U498" s="1">
        <f t="shared" si="476"/>
        <v>18.644902883355964</v>
      </c>
      <c r="V498" s="1">
        <f t="shared" si="476"/>
        <v>15.254920540927609</v>
      </c>
      <c r="W498" s="1">
        <f t="shared" si="476"/>
        <v>18.644902883355968</v>
      </c>
      <c r="X498" s="1">
        <f t="shared" si="476"/>
        <v>2827.5566352869291</v>
      </c>
    </row>
    <row r="499" spans="1:24" x14ac:dyDescent="0.25">
      <c r="A499" s="2">
        <v>42718</v>
      </c>
      <c r="B499" t="s">
        <v>26</v>
      </c>
      <c r="C499" s="1">
        <v>4995.5136830719312</v>
      </c>
      <c r="D499" s="1">
        <v>4820.5268793942678</v>
      </c>
      <c r="E499" s="1">
        <v>177.38388318009737</v>
      </c>
      <c r="F499" s="1">
        <v>52.735749053542456</v>
      </c>
      <c r="G499" s="1">
        <v>62.324067063277454</v>
      </c>
      <c r="H499" s="1">
        <v>415153.74447850842</v>
      </c>
      <c r="S499" s="1"/>
      <c r="T499" s="1"/>
      <c r="U499" s="1"/>
      <c r="V499" s="1"/>
      <c r="W499" s="1"/>
      <c r="X499" s="1"/>
    </row>
    <row r="500" spans="1:24" x14ac:dyDescent="0.25">
      <c r="A500" s="2">
        <v>42718</v>
      </c>
      <c r="B500" t="s">
        <v>27</v>
      </c>
      <c r="C500" s="1">
        <v>5805.7265548945379</v>
      </c>
      <c r="D500" s="1">
        <v>3238.4544077879937</v>
      </c>
      <c r="E500" s="1">
        <v>163.00140616549487</v>
      </c>
      <c r="F500" s="1">
        <v>11.98539751216874</v>
      </c>
      <c r="G500" s="1">
        <v>31.162033531638727</v>
      </c>
      <c r="H500" s="1">
        <v>540746.14765688544</v>
      </c>
      <c r="S500" s="1"/>
      <c r="T500" s="1"/>
      <c r="U500" s="1"/>
      <c r="V500" s="1"/>
      <c r="W500" s="1"/>
      <c r="X500" s="1"/>
    </row>
    <row r="501" spans="1:24" x14ac:dyDescent="0.25">
      <c r="A501" s="2">
        <v>42718</v>
      </c>
      <c r="B501" t="s">
        <v>28</v>
      </c>
      <c r="C501" s="1">
        <v>5834.4915089237429</v>
      </c>
      <c r="D501" s="1">
        <v>3039.4968090859925</v>
      </c>
      <c r="E501" s="1">
        <v>170.19264467279612</v>
      </c>
      <c r="F501" s="1">
        <v>16.779556517036237</v>
      </c>
      <c r="G501" s="1">
        <v>40.750351541373718</v>
      </c>
      <c r="H501" s="1">
        <v>543910.222110993</v>
      </c>
      <c r="S501" s="1"/>
      <c r="T501" s="1"/>
      <c r="U501" s="1"/>
      <c r="V501" s="1"/>
      <c r="W501" s="1"/>
      <c r="X501" s="1"/>
    </row>
    <row r="502" spans="1:24" x14ac:dyDescent="0.25">
      <c r="A502" s="2">
        <v>42718</v>
      </c>
      <c r="B502" t="s">
        <v>17</v>
      </c>
      <c r="C502" s="1">
        <v>4657.5254732287722</v>
      </c>
      <c r="D502" s="1">
        <v>3097.0267171444025</v>
      </c>
      <c r="E502" s="1">
        <v>186.97220118983236</v>
      </c>
      <c r="F502" s="1">
        <v>45.544510546241213</v>
      </c>
      <c r="G502" s="1">
        <v>43.147431043807465</v>
      </c>
      <c r="H502" s="1">
        <v>540357.91766251647</v>
      </c>
      <c r="S502" s="1"/>
      <c r="T502" s="1"/>
      <c r="U502" s="1"/>
      <c r="V502" s="1"/>
      <c r="W502" s="1"/>
      <c r="X502" s="1"/>
    </row>
    <row r="503" spans="1:24" x14ac:dyDescent="0.25">
      <c r="A503" s="2">
        <v>42718</v>
      </c>
      <c r="B503" t="s">
        <v>18</v>
      </c>
      <c r="C503" s="1">
        <v>5062.6319091400765</v>
      </c>
      <c r="D503" s="1">
        <v>3248.0427257977285</v>
      </c>
      <c r="E503" s="1">
        <v>160.60432666306113</v>
      </c>
      <c r="F503" s="1">
        <v>23.97079502433748</v>
      </c>
      <c r="G503" s="1">
        <v>69.51530557057869</v>
      </c>
      <c r="H503" s="1">
        <v>544356.68660451728</v>
      </c>
      <c r="S503" s="1"/>
      <c r="T503" s="1"/>
      <c r="U503" s="1"/>
      <c r="V503" s="1"/>
      <c r="W503" s="1"/>
      <c r="X50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7"/>
  <sheetViews>
    <sheetView topLeftCell="A112" workbookViewId="0">
      <selection activeCell="J116" sqref="I116:J116"/>
    </sheetView>
  </sheetViews>
  <sheetFormatPr defaultRowHeight="15" x14ac:dyDescent="0.25"/>
  <cols>
    <col min="1" max="1" width="17.42578125" customWidth="1"/>
    <col min="3" max="3" width="9.140625" style="23"/>
    <col min="4" max="4" width="10.7109375" style="13" bestFit="1" customWidth="1"/>
    <col min="5" max="5" width="11" style="13" customWidth="1"/>
    <col min="6" max="7" width="11" customWidth="1"/>
    <col min="8" max="8" width="22.85546875" customWidth="1"/>
    <col min="9" max="9" width="11.5703125" bestFit="1" customWidth="1"/>
    <col min="10" max="10" width="11.140625" customWidth="1"/>
    <col min="11" max="11" width="24.7109375" customWidth="1"/>
  </cols>
  <sheetData>
    <row r="1" spans="1:10" ht="45" x14ac:dyDescent="0.25">
      <c r="A1" s="7" t="s">
        <v>4</v>
      </c>
      <c r="B1" s="7" t="s">
        <v>44</v>
      </c>
      <c r="C1" s="20" t="s">
        <v>45</v>
      </c>
      <c r="D1" s="14" t="s">
        <v>235</v>
      </c>
      <c r="E1" s="18" t="s">
        <v>236</v>
      </c>
      <c r="F1" s="8" t="s">
        <v>233</v>
      </c>
      <c r="G1" s="8" t="s">
        <v>234</v>
      </c>
      <c r="H1" s="8" t="s">
        <v>46</v>
      </c>
      <c r="I1" s="8" t="s">
        <v>47</v>
      </c>
      <c r="J1" s="8" t="s">
        <v>48</v>
      </c>
    </row>
    <row r="2" spans="1:10" x14ac:dyDescent="0.25">
      <c r="A2" s="9" t="s">
        <v>49</v>
      </c>
      <c r="B2" s="9">
        <v>2011</v>
      </c>
      <c r="C2" s="21">
        <v>2</v>
      </c>
      <c r="D2" s="13">
        <v>18</v>
      </c>
      <c r="E2" s="13" t="s">
        <v>13</v>
      </c>
      <c r="F2" s="9" t="s">
        <v>50</v>
      </c>
      <c r="G2" s="9" t="s">
        <v>51</v>
      </c>
      <c r="H2" s="9" t="s">
        <v>52</v>
      </c>
      <c r="I2" s="9">
        <v>48.03</v>
      </c>
      <c r="J2" s="9">
        <v>-3.83</v>
      </c>
    </row>
    <row r="3" spans="1:10" x14ac:dyDescent="0.25">
      <c r="A3" s="9" t="s">
        <v>53</v>
      </c>
      <c r="B3" s="9">
        <v>2011</v>
      </c>
      <c r="C3" s="21">
        <v>2</v>
      </c>
      <c r="D3" s="13">
        <v>18</v>
      </c>
      <c r="F3" s="9" t="s">
        <v>54</v>
      </c>
      <c r="G3" s="9"/>
      <c r="H3" s="9" t="s">
        <v>52</v>
      </c>
      <c r="I3" s="9" t="s">
        <v>55</v>
      </c>
      <c r="J3" s="9" t="s">
        <v>55</v>
      </c>
    </row>
    <row r="4" spans="1:10" x14ac:dyDescent="0.25">
      <c r="A4" s="9" t="s">
        <v>53</v>
      </c>
      <c r="B4" s="9">
        <v>2011</v>
      </c>
      <c r="C4" s="21">
        <v>2</v>
      </c>
      <c r="D4" s="13">
        <v>18</v>
      </c>
      <c r="F4" s="9" t="s">
        <v>54</v>
      </c>
      <c r="G4" s="9"/>
      <c r="H4" s="9" t="s">
        <v>52</v>
      </c>
      <c r="I4" s="9" t="s">
        <v>55</v>
      </c>
      <c r="J4" s="9" t="s">
        <v>55</v>
      </c>
    </row>
    <row r="5" spans="1:10" x14ac:dyDescent="0.25">
      <c r="A5" s="9" t="s">
        <v>53</v>
      </c>
      <c r="B5" s="9">
        <v>2011</v>
      </c>
      <c r="C5" s="21">
        <v>2</v>
      </c>
      <c r="D5" s="13">
        <v>18</v>
      </c>
      <c r="F5" s="9" t="s">
        <v>54</v>
      </c>
      <c r="G5" s="9"/>
      <c r="H5" s="9" t="s">
        <v>52</v>
      </c>
      <c r="I5" s="9" t="s">
        <v>55</v>
      </c>
      <c r="J5" s="9" t="s">
        <v>55</v>
      </c>
    </row>
    <row r="6" spans="1:10" x14ac:dyDescent="0.25">
      <c r="A6" s="9" t="s">
        <v>56</v>
      </c>
      <c r="B6" s="9">
        <v>2011</v>
      </c>
      <c r="C6" s="21">
        <v>2</v>
      </c>
      <c r="D6" s="13">
        <v>18</v>
      </c>
      <c r="E6" s="13" t="s">
        <v>15</v>
      </c>
      <c r="F6" s="9" t="s">
        <v>50</v>
      </c>
      <c r="G6" s="9" t="s">
        <v>57</v>
      </c>
      <c r="H6" s="9" t="s">
        <v>52</v>
      </c>
      <c r="I6" s="9">
        <v>49.94</v>
      </c>
      <c r="J6" s="9">
        <v>-4.12</v>
      </c>
    </row>
    <row r="7" spans="1:10" x14ac:dyDescent="0.25">
      <c r="A7" s="9" t="s">
        <v>380</v>
      </c>
      <c r="B7" s="9">
        <v>2011</v>
      </c>
      <c r="C7" s="21">
        <v>3</v>
      </c>
      <c r="D7" s="13">
        <v>23</v>
      </c>
      <c r="E7" t="s">
        <v>13</v>
      </c>
      <c r="F7" s="9" t="s">
        <v>54</v>
      </c>
      <c r="G7" s="9"/>
      <c r="H7" s="9" t="s">
        <v>58</v>
      </c>
      <c r="I7" s="9" t="s">
        <v>55</v>
      </c>
      <c r="J7" s="9" t="s">
        <v>55</v>
      </c>
    </row>
    <row r="8" spans="1:10" x14ac:dyDescent="0.25">
      <c r="A8" s="9" t="s">
        <v>59</v>
      </c>
      <c r="B8" s="9">
        <v>2011</v>
      </c>
      <c r="C8" s="21">
        <v>3</v>
      </c>
      <c r="D8" s="13">
        <v>23</v>
      </c>
      <c r="E8" t="s">
        <v>20</v>
      </c>
      <c r="F8" s="9" t="s">
        <v>50</v>
      </c>
      <c r="G8" s="9" t="s">
        <v>60</v>
      </c>
      <c r="H8" s="9" t="s">
        <v>58</v>
      </c>
      <c r="I8" s="9">
        <v>49.28</v>
      </c>
      <c r="J8" s="9">
        <v>-4.0199999999999996</v>
      </c>
    </row>
    <row r="9" spans="1:10" x14ac:dyDescent="0.25">
      <c r="A9" s="9" t="s">
        <v>381</v>
      </c>
      <c r="B9" s="9">
        <v>2011</v>
      </c>
      <c r="C9" s="21">
        <v>3</v>
      </c>
      <c r="D9" s="13">
        <v>23</v>
      </c>
      <c r="E9" t="s">
        <v>21</v>
      </c>
      <c r="F9" s="9" t="s">
        <v>54</v>
      </c>
      <c r="G9" s="9"/>
      <c r="H9" s="9" t="s">
        <v>58</v>
      </c>
      <c r="I9" s="9" t="s">
        <v>55</v>
      </c>
      <c r="J9" s="9" t="s">
        <v>55</v>
      </c>
    </row>
    <row r="10" spans="1:10" x14ac:dyDescent="0.25">
      <c r="A10" s="9" t="s">
        <v>382</v>
      </c>
      <c r="B10" s="9">
        <v>2011</v>
      </c>
      <c r="C10" s="21">
        <v>3</v>
      </c>
      <c r="D10" s="13">
        <v>23</v>
      </c>
      <c r="E10" t="s">
        <v>22</v>
      </c>
      <c r="F10" s="9" t="s">
        <v>54</v>
      </c>
      <c r="G10" s="9"/>
      <c r="H10" s="9" t="s">
        <v>58</v>
      </c>
      <c r="I10" s="9" t="s">
        <v>55</v>
      </c>
      <c r="J10" s="9" t="s">
        <v>55</v>
      </c>
    </row>
    <row r="11" spans="1:10" x14ac:dyDescent="0.25">
      <c r="A11" s="9" t="s">
        <v>61</v>
      </c>
      <c r="B11" s="9">
        <v>2011</v>
      </c>
      <c r="C11" s="21">
        <v>3</v>
      </c>
      <c r="D11" s="13">
        <v>23</v>
      </c>
      <c r="F11" s="9" t="s">
        <v>50</v>
      </c>
      <c r="G11" s="9" t="s">
        <v>62</v>
      </c>
      <c r="H11" s="9" t="s">
        <v>58</v>
      </c>
      <c r="I11" s="9">
        <v>49.78</v>
      </c>
      <c r="J11" s="9">
        <v>-4.12</v>
      </c>
    </row>
    <row r="12" spans="1:10" x14ac:dyDescent="0.25">
      <c r="A12" s="9" t="s">
        <v>63</v>
      </c>
      <c r="B12" s="9">
        <v>2011</v>
      </c>
      <c r="C12" s="21">
        <v>4</v>
      </c>
      <c r="D12" s="13">
        <v>6</v>
      </c>
      <c r="E12" t="s">
        <v>13</v>
      </c>
      <c r="F12" s="9" t="s">
        <v>50</v>
      </c>
      <c r="G12" s="9" t="s">
        <v>64</v>
      </c>
      <c r="H12" s="9" t="s">
        <v>65</v>
      </c>
      <c r="I12" s="9">
        <v>48.8</v>
      </c>
      <c r="J12" s="9">
        <v>-3.96</v>
      </c>
    </row>
    <row r="13" spans="1:10" x14ac:dyDescent="0.25">
      <c r="A13" s="9" t="s">
        <v>66</v>
      </c>
      <c r="B13" s="9">
        <v>2011</v>
      </c>
      <c r="C13" s="21">
        <v>4</v>
      </c>
      <c r="D13" s="13">
        <v>6</v>
      </c>
      <c r="E13" t="s">
        <v>20</v>
      </c>
      <c r="F13" s="9" t="s">
        <v>50</v>
      </c>
      <c r="G13" s="9" t="s">
        <v>67</v>
      </c>
      <c r="H13" s="9" t="s">
        <v>65</v>
      </c>
      <c r="I13" s="9">
        <v>49.08</v>
      </c>
      <c r="J13" s="9">
        <v>-4.01</v>
      </c>
    </row>
    <row r="14" spans="1:10" x14ac:dyDescent="0.25">
      <c r="A14" s="9" t="s">
        <v>68</v>
      </c>
      <c r="B14" s="9">
        <v>2011</v>
      </c>
      <c r="C14" s="21">
        <v>4</v>
      </c>
      <c r="D14" s="13">
        <v>6</v>
      </c>
      <c r="E14" t="s">
        <v>21</v>
      </c>
      <c r="F14" s="9" t="s">
        <v>50</v>
      </c>
      <c r="G14" s="9" t="s">
        <v>69</v>
      </c>
      <c r="H14" s="9" t="s">
        <v>65</v>
      </c>
      <c r="I14" s="9">
        <v>49.37</v>
      </c>
      <c r="J14" s="9">
        <v>-4.04</v>
      </c>
    </row>
    <row r="15" spans="1:10" x14ac:dyDescent="0.25">
      <c r="A15" s="9" t="s">
        <v>70</v>
      </c>
      <c r="B15" s="9">
        <v>2011</v>
      </c>
      <c r="C15" s="21">
        <v>4</v>
      </c>
      <c r="D15" s="13">
        <v>6</v>
      </c>
      <c r="E15" t="s">
        <v>22</v>
      </c>
      <c r="F15" s="9" t="s">
        <v>50</v>
      </c>
      <c r="G15" s="9" t="s">
        <v>71</v>
      </c>
      <c r="H15" s="9" t="s">
        <v>65</v>
      </c>
      <c r="I15" s="9">
        <v>49.67</v>
      </c>
      <c r="J15" s="9">
        <v>-4.1100000000000003</v>
      </c>
    </row>
    <row r="16" spans="1:10" x14ac:dyDescent="0.25">
      <c r="A16" s="9" t="s">
        <v>72</v>
      </c>
      <c r="B16" s="9">
        <v>2011</v>
      </c>
      <c r="C16" s="21">
        <v>4</v>
      </c>
      <c r="D16" s="13">
        <v>6</v>
      </c>
      <c r="E16" t="s">
        <v>15</v>
      </c>
      <c r="F16" s="9" t="s">
        <v>50</v>
      </c>
      <c r="G16" s="9" t="s">
        <v>73</v>
      </c>
      <c r="H16" s="9" t="s">
        <v>65</v>
      </c>
      <c r="I16" s="9">
        <v>49.97</v>
      </c>
      <c r="J16" s="9">
        <v>-4.17</v>
      </c>
    </row>
    <row r="17" spans="1:10" x14ac:dyDescent="0.25">
      <c r="A17" s="9" t="s">
        <v>74</v>
      </c>
      <c r="B17" s="9">
        <v>2011</v>
      </c>
      <c r="C17" s="21">
        <v>5</v>
      </c>
      <c r="D17" s="13">
        <v>10</v>
      </c>
      <c r="F17" s="9" t="s">
        <v>55</v>
      </c>
      <c r="G17" s="9" t="s">
        <v>55</v>
      </c>
      <c r="H17" s="9" t="s">
        <v>75</v>
      </c>
      <c r="I17" s="9">
        <v>48.82</v>
      </c>
      <c r="J17" s="9">
        <v>-3.93</v>
      </c>
    </row>
    <row r="18" spans="1:10" x14ac:dyDescent="0.25">
      <c r="A18" s="9" t="s">
        <v>76</v>
      </c>
      <c r="B18" s="9">
        <v>2011</v>
      </c>
      <c r="C18" s="21">
        <v>5</v>
      </c>
      <c r="D18" s="13">
        <v>10</v>
      </c>
      <c r="E18" t="s">
        <v>20</v>
      </c>
      <c r="F18" s="9" t="s">
        <v>50</v>
      </c>
      <c r="G18" s="9" t="s">
        <v>77</v>
      </c>
      <c r="H18" s="9" t="s">
        <v>75</v>
      </c>
      <c r="I18" s="9">
        <v>49.11</v>
      </c>
      <c r="J18" s="9">
        <v>-3.98</v>
      </c>
    </row>
    <row r="19" spans="1:10" x14ac:dyDescent="0.25">
      <c r="A19" s="9" t="s">
        <v>78</v>
      </c>
      <c r="B19" s="9">
        <v>2011</v>
      </c>
      <c r="C19" s="21">
        <v>5</v>
      </c>
      <c r="D19" s="13">
        <v>10</v>
      </c>
      <c r="E19" t="s">
        <v>21</v>
      </c>
      <c r="F19" s="9" t="s">
        <v>50</v>
      </c>
      <c r="G19" s="9" t="s">
        <v>79</v>
      </c>
      <c r="H19" s="9" t="s">
        <v>75</v>
      </c>
      <c r="I19" s="9">
        <v>49.4</v>
      </c>
      <c r="J19" s="9">
        <v>-3.97</v>
      </c>
    </row>
    <row r="20" spans="1:10" x14ac:dyDescent="0.25">
      <c r="A20" s="9" t="s">
        <v>80</v>
      </c>
      <c r="B20" s="9">
        <v>2011</v>
      </c>
      <c r="C20" s="21">
        <v>5</v>
      </c>
      <c r="D20" s="13">
        <v>10</v>
      </c>
      <c r="E20" t="s">
        <v>22</v>
      </c>
      <c r="F20" s="9" t="s">
        <v>50</v>
      </c>
      <c r="G20" s="9" t="s">
        <v>81</v>
      </c>
      <c r="H20" s="9" t="s">
        <v>75</v>
      </c>
      <c r="I20" s="9">
        <v>49.68</v>
      </c>
      <c r="J20" s="9">
        <v>-4.03</v>
      </c>
    </row>
    <row r="21" spans="1:10" x14ac:dyDescent="0.25">
      <c r="A21" s="9" t="s">
        <v>82</v>
      </c>
      <c r="B21" s="9">
        <v>2011</v>
      </c>
      <c r="C21" s="21">
        <v>5</v>
      </c>
      <c r="D21" s="13">
        <v>10</v>
      </c>
      <c r="E21" t="s">
        <v>15</v>
      </c>
      <c r="F21" s="9" t="s">
        <v>50</v>
      </c>
      <c r="G21" s="9" t="s">
        <v>83</v>
      </c>
      <c r="H21" s="9" t="s">
        <v>75</v>
      </c>
      <c r="I21" s="9">
        <v>49.95</v>
      </c>
      <c r="J21" s="9">
        <v>-4.09</v>
      </c>
    </row>
    <row r="22" spans="1:10" x14ac:dyDescent="0.25">
      <c r="A22" s="9" t="s">
        <v>84</v>
      </c>
      <c r="B22" s="9">
        <v>2011</v>
      </c>
      <c r="C22" s="21">
        <v>6</v>
      </c>
      <c r="D22" s="13">
        <v>15</v>
      </c>
      <c r="E22" t="s">
        <v>13</v>
      </c>
      <c r="F22" s="9" t="s">
        <v>50</v>
      </c>
      <c r="G22" s="9" t="s">
        <v>85</v>
      </c>
      <c r="H22" s="9" t="s">
        <v>86</v>
      </c>
      <c r="I22" s="9">
        <v>48.78</v>
      </c>
      <c r="J22" s="9">
        <v>-3.96</v>
      </c>
    </row>
    <row r="23" spans="1:10" x14ac:dyDescent="0.25">
      <c r="A23" s="9" t="s">
        <v>87</v>
      </c>
      <c r="B23" s="9">
        <v>2011</v>
      </c>
      <c r="C23" s="21">
        <v>6</v>
      </c>
      <c r="D23" s="13">
        <v>15</v>
      </c>
      <c r="E23" t="s">
        <v>20</v>
      </c>
      <c r="F23" s="9" t="s">
        <v>50</v>
      </c>
      <c r="G23" s="9" t="s">
        <v>88</v>
      </c>
      <c r="H23" s="9" t="s">
        <v>86</v>
      </c>
      <c r="I23" s="9">
        <v>49.1</v>
      </c>
      <c r="J23" s="9">
        <v>-4.0199999999999996</v>
      </c>
    </row>
    <row r="24" spans="1:10" x14ac:dyDescent="0.25">
      <c r="A24" s="9" t="s">
        <v>89</v>
      </c>
      <c r="B24" s="9">
        <v>2011</v>
      </c>
      <c r="C24" s="21">
        <v>6</v>
      </c>
      <c r="D24" s="13">
        <v>15</v>
      </c>
      <c r="E24" t="s">
        <v>21</v>
      </c>
      <c r="F24" s="9" t="s">
        <v>50</v>
      </c>
      <c r="G24" s="9" t="s">
        <v>90</v>
      </c>
      <c r="H24" s="9" t="s">
        <v>86</v>
      </c>
      <c r="I24" s="9">
        <v>49.42</v>
      </c>
      <c r="J24" s="9">
        <v>-4.0999999999999996</v>
      </c>
    </row>
    <row r="25" spans="1:10" x14ac:dyDescent="0.25">
      <c r="A25" s="9" t="s">
        <v>91</v>
      </c>
      <c r="B25" s="9">
        <v>2011</v>
      </c>
      <c r="C25" s="21">
        <v>6</v>
      </c>
      <c r="D25" s="13">
        <v>15</v>
      </c>
      <c r="E25" t="s">
        <v>22</v>
      </c>
      <c r="F25" s="9" t="s">
        <v>50</v>
      </c>
      <c r="G25" s="9" t="s">
        <v>92</v>
      </c>
      <c r="H25" s="9" t="s">
        <v>86</v>
      </c>
      <c r="I25" s="9">
        <v>49.68</v>
      </c>
      <c r="J25" s="9">
        <v>-4.0999999999999996</v>
      </c>
    </row>
    <row r="26" spans="1:10" x14ac:dyDescent="0.25">
      <c r="A26" s="9" t="s">
        <v>93</v>
      </c>
      <c r="B26" s="9">
        <v>2011</v>
      </c>
      <c r="C26" s="21">
        <v>6</v>
      </c>
      <c r="D26" s="13">
        <v>15</v>
      </c>
      <c r="E26" t="s">
        <v>15</v>
      </c>
      <c r="F26" s="9" t="s">
        <v>50</v>
      </c>
      <c r="G26" s="9" t="s">
        <v>94</v>
      </c>
      <c r="H26" s="9" t="s">
        <v>86</v>
      </c>
      <c r="I26" s="9">
        <v>49.96</v>
      </c>
      <c r="J26" s="9">
        <v>-4.13</v>
      </c>
    </row>
    <row r="27" spans="1:10" x14ac:dyDescent="0.25">
      <c r="A27" s="9" t="s">
        <v>95</v>
      </c>
      <c r="B27" s="9">
        <v>2011</v>
      </c>
      <c r="C27" s="21">
        <v>7</v>
      </c>
      <c r="D27" s="13">
        <v>13</v>
      </c>
      <c r="E27" t="s">
        <v>13</v>
      </c>
      <c r="F27" s="9" t="s">
        <v>50</v>
      </c>
      <c r="G27" s="9" t="s">
        <v>96</v>
      </c>
      <c r="H27" s="9" t="s">
        <v>97</v>
      </c>
      <c r="I27" s="9">
        <v>48.83</v>
      </c>
      <c r="J27" s="9">
        <v>-3.96</v>
      </c>
    </row>
    <row r="28" spans="1:10" x14ac:dyDescent="0.25">
      <c r="A28" s="9" t="s">
        <v>98</v>
      </c>
      <c r="B28" s="9">
        <v>2011</v>
      </c>
      <c r="C28" s="21">
        <v>7</v>
      </c>
      <c r="D28" s="13">
        <v>13</v>
      </c>
      <c r="E28" t="s">
        <v>20</v>
      </c>
      <c r="F28" s="9" t="s">
        <v>50</v>
      </c>
      <c r="G28" s="9" t="s">
        <v>99</v>
      </c>
      <c r="H28" s="9" t="s">
        <v>97</v>
      </c>
      <c r="I28" s="9">
        <v>49.16</v>
      </c>
      <c r="J28" s="9">
        <v>-4.0199999999999996</v>
      </c>
    </row>
    <row r="29" spans="1:10" x14ac:dyDescent="0.25">
      <c r="A29" s="9" t="s">
        <v>100</v>
      </c>
      <c r="B29" s="9">
        <v>2011</v>
      </c>
      <c r="C29" s="21">
        <v>7</v>
      </c>
      <c r="D29" s="13">
        <v>13</v>
      </c>
      <c r="E29" t="s">
        <v>21</v>
      </c>
      <c r="F29" s="9" t="s">
        <v>50</v>
      </c>
      <c r="G29" s="9" t="s">
        <v>101</v>
      </c>
      <c r="H29" s="9" t="s">
        <v>97</v>
      </c>
      <c r="I29" s="9">
        <v>49.41</v>
      </c>
      <c r="J29" s="9">
        <v>-4.04</v>
      </c>
    </row>
    <row r="30" spans="1:10" x14ac:dyDescent="0.25">
      <c r="A30" s="9" t="s">
        <v>102</v>
      </c>
      <c r="B30" s="9">
        <v>2011</v>
      </c>
      <c r="C30" s="21">
        <v>7</v>
      </c>
      <c r="D30" s="13">
        <v>13</v>
      </c>
      <c r="E30" t="s">
        <v>22</v>
      </c>
      <c r="F30" s="9" t="s">
        <v>50</v>
      </c>
      <c r="G30" s="9" t="s">
        <v>103</v>
      </c>
      <c r="H30" s="9" t="s">
        <v>97</v>
      </c>
      <c r="I30" s="9">
        <v>49.7</v>
      </c>
      <c r="J30" s="9">
        <v>-4.09</v>
      </c>
    </row>
    <row r="31" spans="1:10" x14ac:dyDescent="0.25">
      <c r="A31" s="9" t="s">
        <v>104</v>
      </c>
      <c r="B31" s="9">
        <v>2011</v>
      </c>
      <c r="C31" s="21">
        <v>7</v>
      </c>
      <c r="D31" s="13">
        <v>13</v>
      </c>
      <c r="E31" t="s">
        <v>15</v>
      </c>
      <c r="F31" s="9" t="s">
        <v>50</v>
      </c>
      <c r="G31" s="9" t="s">
        <v>105</v>
      </c>
      <c r="H31" s="9" t="s">
        <v>97</v>
      </c>
      <c r="I31" s="9">
        <v>49.97</v>
      </c>
      <c r="J31" s="9">
        <v>-4.13</v>
      </c>
    </row>
    <row r="32" spans="1:10" x14ac:dyDescent="0.25">
      <c r="A32" s="11" t="s">
        <v>106</v>
      </c>
      <c r="B32" s="9">
        <v>2011</v>
      </c>
      <c r="C32" s="21">
        <v>9</v>
      </c>
      <c r="D32" s="13">
        <v>14</v>
      </c>
      <c r="F32" s="9" t="s">
        <v>50</v>
      </c>
      <c r="G32" s="9" t="s">
        <v>107</v>
      </c>
      <c r="H32" s="9" t="s">
        <v>108</v>
      </c>
      <c r="I32" s="9">
        <v>48.81</v>
      </c>
      <c r="J32" s="9">
        <v>-3.93</v>
      </c>
    </row>
    <row r="33" spans="1:10" x14ac:dyDescent="0.25">
      <c r="A33" s="9" t="s">
        <v>109</v>
      </c>
      <c r="B33" s="9">
        <v>2011</v>
      </c>
      <c r="C33" s="21">
        <v>9</v>
      </c>
      <c r="D33" s="13">
        <v>14</v>
      </c>
      <c r="E33" t="s">
        <v>20</v>
      </c>
      <c r="F33" s="9" t="s">
        <v>50</v>
      </c>
      <c r="G33" s="9" t="s">
        <v>110</v>
      </c>
      <c r="H33" s="9" t="s">
        <v>108</v>
      </c>
      <c r="I33" s="9">
        <v>49.15</v>
      </c>
      <c r="J33" s="9">
        <v>-3.78</v>
      </c>
    </row>
    <row r="34" spans="1:10" x14ac:dyDescent="0.25">
      <c r="A34" s="9" t="s">
        <v>111</v>
      </c>
      <c r="B34" s="9">
        <v>2011</v>
      </c>
      <c r="C34" s="21">
        <v>9</v>
      </c>
      <c r="D34" s="13">
        <v>14</v>
      </c>
      <c r="E34" t="s">
        <v>21</v>
      </c>
      <c r="F34" s="9" t="s">
        <v>50</v>
      </c>
      <c r="G34" s="9" t="s">
        <v>112</v>
      </c>
      <c r="H34" s="9" t="s">
        <v>108</v>
      </c>
      <c r="I34" s="9">
        <v>49.48</v>
      </c>
      <c r="J34" s="9">
        <v>-3.69</v>
      </c>
    </row>
    <row r="35" spans="1:10" x14ac:dyDescent="0.25">
      <c r="A35" s="9" t="s">
        <v>113</v>
      </c>
      <c r="B35" s="9">
        <v>2011</v>
      </c>
      <c r="C35" s="21">
        <v>9</v>
      </c>
      <c r="D35" s="13">
        <v>14</v>
      </c>
      <c r="E35" t="s">
        <v>22</v>
      </c>
      <c r="F35" s="9" t="s">
        <v>50</v>
      </c>
      <c r="G35" s="9" t="s">
        <v>114</v>
      </c>
      <c r="H35" s="9" t="s">
        <v>108</v>
      </c>
      <c r="I35" s="9">
        <v>49.77</v>
      </c>
      <c r="J35" s="9">
        <v>-3.83</v>
      </c>
    </row>
    <row r="36" spans="1:10" x14ac:dyDescent="0.25">
      <c r="A36" s="9" t="s">
        <v>115</v>
      </c>
      <c r="B36" s="9">
        <v>2011</v>
      </c>
      <c r="C36" s="21">
        <v>9</v>
      </c>
      <c r="D36" s="13">
        <v>14</v>
      </c>
      <c r="E36" t="s">
        <v>15</v>
      </c>
      <c r="F36" s="9" t="s">
        <v>50</v>
      </c>
      <c r="G36" s="9" t="s">
        <v>116</v>
      </c>
      <c r="H36" s="9" t="s">
        <v>108</v>
      </c>
      <c r="I36" s="9">
        <v>50.01</v>
      </c>
      <c r="J36" s="9">
        <v>-3.97</v>
      </c>
    </row>
    <row r="37" spans="1:10" x14ac:dyDescent="0.25">
      <c r="A37" s="9" t="s">
        <v>117</v>
      </c>
      <c r="B37" s="9">
        <v>2011</v>
      </c>
      <c r="C37" s="21">
        <v>10</v>
      </c>
      <c r="D37" s="13">
        <v>17</v>
      </c>
      <c r="E37" t="s">
        <v>13</v>
      </c>
      <c r="F37" s="9" t="s">
        <v>50</v>
      </c>
      <c r="G37" s="9" t="s">
        <v>118</v>
      </c>
      <c r="H37" s="9" t="s">
        <v>119</v>
      </c>
      <c r="I37" s="9">
        <v>48.81</v>
      </c>
      <c r="J37" s="9">
        <v>-3.95</v>
      </c>
    </row>
    <row r="38" spans="1:10" x14ac:dyDescent="0.25">
      <c r="A38" s="9" t="s">
        <v>120</v>
      </c>
      <c r="B38" s="9">
        <v>2011</v>
      </c>
      <c r="C38" s="21">
        <v>10</v>
      </c>
      <c r="D38" s="13">
        <v>17</v>
      </c>
      <c r="E38" t="s">
        <v>20</v>
      </c>
      <c r="F38" s="9" t="s">
        <v>50</v>
      </c>
      <c r="G38" s="9" t="s">
        <v>121</v>
      </c>
      <c r="H38" s="9" t="s">
        <v>119</v>
      </c>
      <c r="I38" s="9">
        <v>49.13</v>
      </c>
      <c r="J38" s="9">
        <v>-4</v>
      </c>
    </row>
    <row r="39" spans="1:10" x14ac:dyDescent="0.25">
      <c r="A39" s="9" t="s">
        <v>122</v>
      </c>
      <c r="B39" s="9">
        <v>2011</v>
      </c>
      <c r="C39" s="21">
        <v>10</v>
      </c>
      <c r="D39" s="13">
        <v>17</v>
      </c>
      <c r="E39" t="s">
        <v>21</v>
      </c>
      <c r="F39" s="9" t="s">
        <v>50</v>
      </c>
      <c r="G39" s="9" t="s">
        <v>123</v>
      </c>
      <c r="H39" s="9" t="s">
        <v>119</v>
      </c>
      <c r="I39" s="9">
        <v>49.39</v>
      </c>
      <c r="J39" s="9">
        <v>-4.05</v>
      </c>
    </row>
    <row r="40" spans="1:10" x14ac:dyDescent="0.25">
      <c r="A40" s="9" t="s">
        <v>124</v>
      </c>
      <c r="B40" s="9">
        <v>2011</v>
      </c>
      <c r="C40" s="21">
        <v>10</v>
      </c>
      <c r="D40" s="13">
        <v>17</v>
      </c>
      <c r="E40" t="s">
        <v>22</v>
      </c>
      <c r="F40" s="9" t="s">
        <v>50</v>
      </c>
      <c r="G40" s="9" t="s">
        <v>125</v>
      </c>
      <c r="H40" s="9" t="s">
        <v>119</v>
      </c>
      <c r="I40" s="9">
        <v>49.79</v>
      </c>
      <c r="J40" s="9">
        <v>-4.08</v>
      </c>
    </row>
    <row r="41" spans="1:10" x14ac:dyDescent="0.25">
      <c r="A41" s="9" t="s">
        <v>126</v>
      </c>
      <c r="B41" s="9">
        <v>2011</v>
      </c>
      <c r="C41" s="21">
        <v>10</v>
      </c>
      <c r="D41" s="13">
        <v>17</v>
      </c>
      <c r="E41" t="s">
        <v>15</v>
      </c>
      <c r="F41" s="9" t="s">
        <v>50</v>
      </c>
      <c r="G41" s="9" t="s">
        <v>127</v>
      </c>
      <c r="H41" s="9" t="s">
        <v>119</v>
      </c>
      <c r="I41" s="9">
        <v>49.93</v>
      </c>
      <c r="J41" s="9">
        <v>-4.0999999999999996</v>
      </c>
    </row>
    <row r="42" spans="1:10" x14ac:dyDescent="0.25">
      <c r="A42" s="9" t="s">
        <v>128</v>
      </c>
      <c r="B42" s="9">
        <v>2011</v>
      </c>
      <c r="C42" s="21">
        <v>12</v>
      </c>
      <c r="D42" s="13">
        <v>20</v>
      </c>
      <c r="E42" t="s">
        <v>13</v>
      </c>
      <c r="F42" s="9" t="s">
        <v>50</v>
      </c>
      <c r="G42" s="9" t="s">
        <v>129</v>
      </c>
      <c r="H42" s="9" t="s">
        <v>130</v>
      </c>
      <c r="I42" s="9">
        <v>48.79</v>
      </c>
      <c r="J42" s="9">
        <v>-3.96</v>
      </c>
    </row>
    <row r="43" spans="1:10" x14ac:dyDescent="0.25">
      <c r="A43" s="9" t="s">
        <v>131</v>
      </c>
      <c r="B43" s="9">
        <v>2011</v>
      </c>
      <c r="C43" s="21">
        <v>12</v>
      </c>
      <c r="D43" s="13">
        <v>20</v>
      </c>
      <c r="E43" t="s">
        <v>20</v>
      </c>
      <c r="F43" s="9" t="s">
        <v>50</v>
      </c>
      <c r="G43" s="9" t="s">
        <v>132</v>
      </c>
      <c r="H43" s="9" t="s">
        <v>130</v>
      </c>
      <c r="I43" s="9">
        <v>49.15</v>
      </c>
      <c r="J43" s="9">
        <v>-4.01</v>
      </c>
    </row>
    <row r="44" spans="1:10" x14ac:dyDescent="0.25">
      <c r="A44" s="9" t="s">
        <v>133</v>
      </c>
      <c r="B44" s="9">
        <v>2011</v>
      </c>
      <c r="C44" s="21">
        <v>12</v>
      </c>
      <c r="D44" s="13">
        <v>20</v>
      </c>
      <c r="E44" t="s">
        <v>21</v>
      </c>
      <c r="F44" s="9" t="s">
        <v>50</v>
      </c>
      <c r="G44" s="9" t="s">
        <v>134</v>
      </c>
      <c r="H44" s="9" t="s">
        <v>130</v>
      </c>
      <c r="I44" s="9">
        <v>49.41</v>
      </c>
      <c r="J44" s="9">
        <v>-4.03</v>
      </c>
    </row>
    <row r="45" spans="1:10" x14ac:dyDescent="0.25">
      <c r="A45" s="9" t="s">
        <v>135</v>
      </c>
      <c r="B45" s="9">
        <v>2011</v>
      </c>
      <c r="C45" s="21">
        <v>12</v>
      </c>
      <c r="D45" s="13">
        <v>20</v>
      </c>
      <c r="E45" t="s">
        <v>22</v>
      </c>
      <c r="F45" s="9" t="s">
        <v>50</v>
      </c>
      <c r="G45" s="9" t="s">
        <v>136</v>
      </c>
      <c r="H45" s="9" t="s">
        <v>130</v>
      </c>
      <c r="I45" s="9">
        <v>49.7</v>
      </c>
      <c r="J45" s="9">
        <v>-4.0599999999999996</v>
      </c>
    </row>
    <row r="46" spans="1:10" x14ac:dyDescent="0.25">
      <c r="A46" s="9" t="s">
        <v>137</v>
      </c>
      <c r="B46" s="9">
        <v>2011</v>
      </c>
      <c r="C46" s="21">
        <v>12</v>
      </c>
      <c r="D46" s="13">
        <v>20</v>
      </c>
      <c r="E46" t="s">
        <v>15</v>
      </c>
      <c r="F46" s="9" t="s">
        <v>50</v>
      </c>
      <c r="G46" s="9" t="s">
        <v>138</v>
      </c>
      <c r="H46" s="9" t="s">
        <v>130</v>
      </c>
      <c r="I46" s="9">
        <v>50</v>
      </c>
      <c r="J46" s="9">
        <v>-4.09</v>
      </c>
    </row>
    <row r="47" spans="1:10" x14ac:dyDescent="0.25">
      <c r="A47" s="9" t="s">
        <v>139</v>
      </c>
      <c r="B47" s="9">
        <v>2012</v>
      </c>
      <c r="C47" s="21">
        <v>2</v>
      </c>
      <c r="D47" s="13">
        <v>21</v>
      </c>
      <c r="E47" t="s">
        <v>13</v>
      </c>
      <c r="F47" s="9" t="s">
        <v>50</v>
      </c>
      <c r="G47" s="9" t="s">
        <v>140</v>
      </c>
      <c r="H47" s="9" t="s">
        <v>141</v>
      </c>
      <c r="I47" s="9">
        <v>48.31</v>
      </c>
      <c r="J47" s="9">
        <v>-3.95</v>
      </c>
    </row>
    <row r="48" spans="1:10" x14ac:dyDescent="0.25">
      <c r="A48" s="9" t="s">
        <v>142</v>
      </c>
      <c r="B48" s="9">
        <v>2012</v>
      </c>
      <c r="C48" s="21">
        <v>2</v>
      </c>
      <c r="D48" s="13">
        <v>21</v>
      </c>
      <c r="E48" t="s">
        <v>20</v>
      </c>
      <c r="F48" s="9" t="s">
        <v>50</v>
      </c>
      <c r="G48" s="9" t="s">
        <v>143</v>
      </c>
      <c r="H48" s="9" t="s">
        <v>141</v>
      </c>
      <c r="I48" s="9">
        <v>49.12</v>
      </c>
      <c r="J48" s="9">
        <v>-4</v>
      </c>
    </row>
    <row r="49" spans="1:10" x14ac:dyDescent="0.25">
      <c r="A49" s="9" t="s">
        <v>144</v>
      </c>
      <c r="B49" s="9">
        <v>2012</v>
      </c>
      <c r="C49" s="21">
        <v>2</v>
      </c>
      <c r="D49" s="13">
        <v>21</v>
      </c>
      <c r="E49" t="s">
        <v>21</v>
      </c>
      <c r="F49" s="9" t="s">
        <v>50</v>
      </c>
      <c r="G49" s="9" t="s">
        <v>145</v>
      </c>
      <c r="H49" s="9" t="s">
        <v>141</v>
      </c>
      <c r="I49" s="9">
        <v>49.44</v>
      </c>
      <c r="J49" s="9">
        <v>-4.0599999999999996</v>
      </c>
    </row>
    <row r="50" spans="1:10" x14ac:dyDescent="0.25">
      <c r="A50" s="9" t="s">
        <v>146</v>
      </c>
      <c r="B50" s="9">
        <v>2012</v>
      </c>
      <c r="C50" s="21">
        <v>2</v>
      </c>
      <c r="D50" s="13">
        <v>21</v>
      </c>
      <c r="E50" t="s">
        <v>22</v>
      </c>
      <c r="F50" s="9" t="s">
        <v>50</v>
      </c>
      <c r="G50" s="9" t="s">
        <v>147</v>
      </c>
      <c r="H50" s="9" t="s">
        <v>141</v>
      </c>
      <c r="I50" s="9">
        <v>49.72</v>
      </c>
      <c r="J50" s="9">
        <v>-4.12</v>
      </c>
    </row>
    <row r="51" spans="1:10" x14ac:dyDescent="0.25">
      <c r="A51" s="9" t="s">
        <v>148</v>
      </c>
      <c r="B51" s="9">
        <v>2012</v>
      </c>
      <c r="C51" s="21">
        <v>2</v>
      </c>
      <c r="D51" s="13">
        <v>21</v>
      </c>
      <c r="E51" t="s">
        <v>15</v>
      </c>
      <c r="F51" s="9" t="s">
        <v>50</v>
      </c>
      <c r="G51" s="9" t="s">
        <v>149</v>
      </c>
      <c r="H51" s="9" t="s">
        <v>141</v>
      </c>
      <c r="I51" s="9">
        <v>49.95</v>
      </c>
      <c r="J51" s="9">
        <v>-4.16</v>
      </c>
    </row>
    <row r="52" spans="1:10" x14ac:dyDescent="0.25">
      <c r="A52" s="9" t="s">
        <v>150</v>
      </c>
      <c r="B52" s="9">
        <v>2012</v>
      </c>
      <c r="C52" s="21">
        <v>3</v>
      </c>
      <c r="D52" s="13">
        <v>13</v>
      </c>
      <c r="E52" t="s">
        <v>13</v>
      </c>
      <c r="F52" s="9"/>
      <c r="G52" s="9"/>
      <c r="H52" s="9" t="s">
        <v>151</v>
      </c>
      <c r="I52" s="9">
        <v>48.82</v>
      </c>
      <c r="J52" s="9">
        <v>-3.96</v>
      </c>
    </row>
    <row r="53" spans="1:10" x14ac:dyDescent="0.25">
      <c r="A53" s="9" t="s">
        <v>152</v>
      </c>
      <c r="B53" s="9">
        <v>2012</v>
      </c>
      <c r="C53" s="21">
        <v>3</v>
      </c>
      <c r="D53" s="13">
        <v>13</v>
      </c>
      <c r="E53" t="s">
        <v>20</v>
      </c>
      <c r="F53" s="9"/>
      <c r="G53" s="9"/>
      <c r="H53" s="9" t="s">
        <v>151</v>
      </c>
      <c r="I53" s="9">
        <v>49.15</v>
      </c>
      <c r="J53" s="9">
        <v>-3.98</v>
      </c>
    </row>
    <row r="54" spans="1:10" x14ac:dyDescent="0.25">
      <c r="A54" s="9" t="s">
        <v>153</v>
      </c>
      <c r="B54" s="9">
        <v>2012</v>
      </c>
      <c r="C54" s="21">
        <v>3</v>
      </c>
      <c r="D54" s="13">
        <v>13</v>
      </c>
      <c r="E54" t="s">
        <v>21</v>
      </c>
      <c r="F54" s="9"/>
      <c r="G54" s="9"/>
      <c r="H54" s="9" t="s">
        <v>151</v>
      </c>
      <c r="I54" s="9">
        <v>49.44</v>
      </c>
      <c r="J54" s="9">
        <v>-4.0599999999999996</v>
      </c>
    </row>
    <row r="55" spans="1:10" x14ac:dyDescent="0.25">
      <c r="A55" s="9" t="s">
        <v>154</v>
      </c>
      <c r="B55" s="9">
        <v>2012</v>
      </c>
      <c r="C55" s="21">
        <v>3</v>
      </c>
      <c r="D55" s="13">
        <v>13</v>
      </c>
      <c r="E55" t="s">
        <v>22</v>
      </c>
      <c r="F55" s="9"/>
      <c r="G55" s="9"/>
      <c r="H55" s="9" t="s">
        <v>151</v>
      </c>
      <c r="I55" s="9">
        <v>49.72</v>
      </c>
      <c r="J55" s="9">
        <v>-4.12</v>
      </c>
    </row>
    <row r="56" spans="1:10" x14ac:dyDescent="0.25">
      <c r="A56" s="9" t="s">
        <v>155</v>
      </c>
      <c r="B56" s="9">
        <v>2012</v>
      </c>
      <c r="C56" s="21">
        <v>3</v>
      </c>
      <c r="D56" s="13">
        <v>13</v>
      </c>
      <c r="E56" t="s">
        <v>15</v>
      </c>
      <c r="F56" s="9"/>
      <c r="G56" s="9"/>
      <c r="H56" s="9" t="s">
        <v>151</v>
      </c>
      <c r="I56" s="9">
        <v>49.95</v>
      </c>
      <c r="J56" s="9">
        <v>-4.16</v>
      </c>
    </row>
    <row r="57" spans="1:10" x14ac:dyDescent="0.25">
      <c r="A57" s="9" t="s">
        <v>156</v>
      </c>
      <c r="B57" s="9">
        <v>2012</v>
      </c>
      <c r="C57" s="21">
        <v>5</v>
      </c>
      <c r="D57" s="13">
        <v>22</v>
      </c>
      <c r="E57" t="s">
        <v>13</v>
      </c>
      <c r="F57" s="9"/>
      <c r="G57" s="9"/>
      <c r="H57" s="9" t="s">
        <v>157</v>
      </c>
      <c r="I57" s="9">
        <v>48.81</v>
      </c>
      <c r="J57" s="9">
        <v>-3.96</v>
      </c>
    </row>
    <row r="58" spans="1:10" x14ac:dyDescent="0.25">
      <c r="A58" s="9" t="s">
        <v>158</v>
      </c>
      <c r="B58" s="9">
        <v>2012</v>
      </c>
      <c r="C58" s="21">
        <v>5</v>
      </c>
      <c r="D58" s="13">
        <v>22</v>
      </c>
      <c r="E58" t="s">
        <v>20</v>
      </c>
      <c r="F58" s="9"/>
      <c r="G58" s="9"/>
      <c r="H58" s="9" t="s">
        <v>157</v>
      </c>
      <c r="I58" s="9">
        <v>49.25</v>
      </c>
      <c r="J58" s="9">
        <v>-4.0199999999999996</v>
      </c>
    </row>
    <row r="59" spans="1:10" x14ac:dyDescent="0.25">
      <c r="A59" s="9" t="s">
        <v>159</v>
      </c>
      <c r="B59" s="9">
        <v>2012</v>
      </c>
      <c r="C59" s="21">
        <v>5</v>
      </c>
      <c r="D59" s="13">
        <v>22</v>
      </c>
      <c r="E59" t="s">
        <v>21</v>
      </c>
      <c r="F59" s="9"/>
      <c r="G59" s="9"/>
      <c r="H59" s="9" t="s">
        <v>157</v>
      </c>
      <c r="I59" s="9">
        <v>49.61</v>
      </c>
      <c r="J59" s="9">
        <v>-4.0599999999999996</v>
      </c>
    </row>
    <row r="60" spans="1:10" x14ac:dyDescent="0.25">
      <c r="A60" s="9" t="s">
        <v>160</v>
      </c>
      <c r="B60" s="9">
        <v>2012</v>
      </c>
      <c r="C60" s="21">
        <v>5</v>
      </c>
      <c r="D60" s="13">
        <v>22</v>
      </c>
      <c r="E60" t="s">
        <v>22</v>
      </c>
      <c r="F60" s="9"/>
      <c r="G60" s="9"/>
      <c r="H60" s="9" t="s">
        <v>157</v>
      </c>
      <c r="I60" s="9">
        <v>49.95</v>
      </c>
      <c r="J60" s="9">
        <v>-4.07</v>
      </c>
    </row>
    <row r="61" spans="1:10" x14ac:dyDescent="0.25">
      <c r="A61" s="9" t="s">
        <v>161</v>
      </c>
      <c r="B61" s="9">
        <v>2012</v>
      </c>
      <c r="C61" s="21">
        <v>5</v>
      </c>
      <c r="D61" s="13">
        <v>22</v>
      </c>
      <c r="E61" t="s">
        <v>15</v>
      </c>
      <c r="F61" s="9"/>
      <c r="G61" s="9"/>
      <c r="H61" s="9" t="s">
        <v>157</v>
      </c>
      <c r="I61" s="9">
        <v>50.27</v>
      </c>
      <c r="J61" s="9">
        <v>-4.17</v>
      </c>
    </row>
    <row r="62" spans="1:10" x14ac:dyDescent="0.25">
      <c r="A62" s="9" t="s">
        <v>162</v>
      </c>
      <c r="B62" s="9">
        <v>2012</v>
      </c>
      <c r="C62" s="21">
        <v>6</v>
      </c>
      <c r="D62" s="13">
        <v>15</v>
      </c>
      <c r="E62" t="s">
        <v>13</v>
      </c>
      <c r="F62" s="9"/>
      <c r="G62" s="9"/>
      <c r="H62" s="9" t="s">
        <v>163</v>
      </c>
      <c r="I62" s="9">
        <v>48.8</v>
      </c>
      <c r="J62" s="9">
        <v>-3.96</v>
      </c>
    </row>
    <row r="63" spans="1:10" x14ac:dyDescent="0.25">
      <c r="A63" s="9" t="s">
        <v>164</v>
      </c>
      <c r="B63" s="9">
        <v>2012</v>
      </c>
      <c r="C63" s="21">
        <v>6</v>
      </c>
      <c r="D63" s="13">
        <v>15</v>
      </c>
      <c r="E63" t="s">
        <v>20</v>
      </c>
      <c r="F63" s="9"/>
      <c r="G63" s="9"/>
      <c r="H63" s="9" t="s">
        <v>163</v>
      </c>
      <c r="I63" s="9">
        <v>49.2</v>
      </c>
      <c r="J63" s="9">
        <v>-4.0199999999999996</v>
      </c>
    </row>
    <row r="64" spans="1:10" x14ac:dyDescent="0.25">
      <c r="A64" s="9" t="s">
        <v>165</v>
      </c>
      <c r="B64" s="9">
        <v>2012</v>
      </c>
      <c r="C64" s="21">
        <v>6</v>
      </c>
      <c r="D64" s="13">
        <v>15</v>
      </c>
      <c r="E64" t="s">
        <v>21</v>
      </c>
      <c r="F64" s="9"/>
      <c r="G64" s="9"/>
      <c r="H64" s="9" t="s">
        <v>163</v>
      </c>
      <c r="I64" s="9">
        <v>49.62</v>
      </c>
      <c r="J64" s="9">
        <v>-4.13</v>
      </c>
    </row>
    <row r="65" spans="1:10" x14ac:dyDescent="0.25">
      <c r="A65" s="9" t="s">
        <v>166</v>
      </c>
      <c r="B65" s="9">
        <v>2012</v>
      </c>
      <c r="C65" s="21">
        <v>6</v>
      </c>
      <c r="D65" s="13">
        <v>15</v>
      </c>
      <c r="E65" t="s">
        <v>22</v>
      </c>
      <c r="F65" s="9"/>
      <c r="G65" s="9"/>
      <c r="H65" s="9" t="s">
        <v>163</v>
      </c>
      <c r="I65" s="9">
        <v>49.94</v>
      </c>
      <c r="J65" s="9">
        <v>-4.1500000000000004</v>
      </c>
    </row>
    <row r="66" spans="1:10" x14ac:dyDescent="0.25">
      <c r="A66" s="9" t="s">
        <v>167</v>
      </c>
      <c r="B66" s="9">
        <v>2012</v>
      </c>
      <c r="C66" s="21">
        <v>6</v>
      </c>
      <c r="D66" s="13">
        <v>15</v>
      </c>
      <c r="E66" t="s">
        <v>15</v>
      </c>
      <c r="F66" s="9"/>
      <c r="G66" s="9"/>
      <c r="H66" s="9" t="s">
        <v>163</v>
      </c>
      <c r="I66" s="9">
        <v>50.25</v>
      </c>
      <c r="J66" s="9">
        <v>-4.16</v>
      </c>
    </row>
    <row r="67" spans="1:10" x14ac:dyDescent="0.25">
      <c r="A67" s="9" t="s">
        <v>168</v>
      </c>
      <c r="B67" s="9">
        <v>2012</v>
      </c>
      <c r="C67" s="21">
        <v>7</v>
      </c>
      <c r="D67" s="13">
        <v>17</v>
      </c>
      <c r="E67" t="s">
        <v>13</v>
      </c>
      <c r="F67" s="9"/>
      <c r="G67" s="9"/>
      <c r="H67" s="9" t="s">
        <v>169</v>
      </c>
      <c r="I67" s="9">
        <v>48.8</v>
      </c>
      <c r="J67" s="9">
        <v>-3.96</v>
      </c>
    </row>
    <row r="68" spans="1:10" x14ac:dyDescent="0.25">
      <c r="A68" s="9" t="s">
        <v>170</v>
      </c>
      <c r="B68" s="9">
        <v>2012</v>
      </c>
      <c r="C68" s="21">
        <v>7</v>
      </c>
      <c r="D68" s="13">
        <v>17</v>
      </c>
      <c r="E68" t="s">
        <v>20</v>
      </c>
      <c r="F68" s="9"/>
      <c r="G68" s="9"/>
      <c r="H68" s="9" t="s">
        <v>169</v>
      </c>
      <c r="I68" s="9">
        <v>49.25</v>
      </c>
      <c r="J68" s="9">
        <v>-4.0599999999999996</v>
      </c>
    </row>
    <row r="69" spans="1:10" x14ac:dyDescent="0.25">
      <c r="A69" s="9" t="s">
        <v>171</v>
      </c>
      <c r="B69" s="9">
        <v>2012</v>
      </c>
      <c r="C69" s="21">
        <v>7</v>
      </c>
      <c r="D69" s="13">
        <v>17</v>
      </c>
      <c r="E69" t="s">
        <v>21</v>
      </c>
      <c r="F69" s="9"/>
      <c r="G69" s="9"/>
      <c r="H69" s="9" t="s">
        <v>169</v>
      </c>
      <c r="I69" s="9">
        <v>49.65</v>
      </c>
      <c r="J69" s="9">
        <v>-4.1100000000000003</v>
      </c>
    </row>
    <row r="70" spans="1:10" x14ac:dyDescent="0.25">
      <c r="A70" s="9" t="s">
        <v>172</v>
      </c>
      <c r="B70" s="9">
        <v>2012</v>
      </c>
      <c r="C70" s="21">
        <v>7</v>
      </c>
      <c r="D70" s="13">
        <v>17</v>
      </c>
      <c r="E70" t="s">
        <v>22</v>
      </c>
      <c r="F70" s="9"/>
      <c r="G70" s="9"/>
      <c r="H70" s="9" t="s">
        <v>169</v>
      </c>
      <c r="I70" s="9">
        <v>49.99</v>
      </c>
      <c r="J70" s="9">
        <v>-4.1399999999999997</v>
      </c>
    </row>
    <row r="71" spans="1:10" x14ac:dyDescent="0.25">
      <c r="A71" s="9" t="s">
        <v>383</v>
      </c>
      <c r="B71" s="9">
        <v>2012</v>
      </c>
      <c r="C71" s="21">
        <v>7</v>
      </c>
      <c r="D71" s="13">
        <v>17</v>
      </c>
      <c r="E71" t="s">
        <v>15</v>
      </c>
      <c r="F71" s="9"/>
      <c r="G71" s="9"/>
      <c r="H71" s="9" t="s">
        <v>169</v>
      </c>
      <c r="I71" s="9">
        <v>50.267000000000003</v>
      </c>
      <c r="J71" s="9">
        <v>-4.1669999999999998</v>
      </c>
    </row>
    <row r="72" spans="1:10" ht="15.75" x14ac:dyDescent="0.25">
      <c r="A72" s="12" t="s">
        <v>173</v>
      </c>
      <c r="B72" s="9">
        <v>2012</v>
      </c>
      <c r="C72" s="21">
        <v>9</v>
      </c>
      <c r="D72" s="13">
        <v>12</v>
      </c>
      <c r="E72" t="s">
        <v>13</v>
      </c>
      <c r="F72" s="9"/>
      <c r="G72" s="9"/>
      <c r="H72" s="9" t="s">
        <v>174</v>
      </c>
      <c r="I72" s="9">
        <v>48.8</v>
      </c>
      <c r="J72" s="9">
        <v>-3.96</v>
      </c>
    </row>
    <row r="73" spans="1:10" ht="15.75" x14ac:dyDescent="0.25">
      <c r="A73" s="12" t="s">
        <v>175</v>
      </c>
      <c r="B73" s="9">
        <v>2012</v>
      </c>
      <c r="C73" s="21">
        <v>9</v>
      </c>
      <c r="D73" s="13">
        <v>12</v>
      </c>
      <c r="E73" t="s">
        <v>20</v>
      </c>
      <c r="F73" s="9"/>
      <c r="G73" s="9"/>
      <c r="H73" s="9" t="s">
        <v>174</v>
      </c>
      <c r="I73" s="9">
        <v>49.26</v>
      </c>
      <c r="J73" s="9">
        <v>-4.05</v>
      </c>
    </row>
    <row r="74" spans="1:10" ht="15.75" x14ac:dyDescent="0.25">
      <c r="A74" s="12" t="s">
        <v>176</v>
      </c>
      <c r="B74" s="9">
        <v>2012</v>
      </c>
      <c r="C74" s="21">
        <v>9</v>
      </c>
      <c r="D74" s="13">
        <v>12</v>
      </c>
      <c r="E74" t="s">
        <v>21</v>
      </c>
      <c r="F74" s="9"/>
      <c r="G74" s="9"/>
      <c r="H74" s="9" t="s">
        <v>174</v>
      </c>
      <c r="I74" s="9">
        <v>49.66</v>
      </c>
      <c r="J74" s="9">
        <v>-4.09</v>
      </c>
    </row>
    <row r="75" spans="1:10" ht="15.75" x14ac:dyDescent="0.25">
      <c r="A75" s="12" t="s">
        <v>177</v>
      </c>
      <c r="B75" s="9">
        <v>2012</v>
      </c>
      <c r="C75" s="21">
        <v>9</v>
      </c>
      <c r="D75" s="13">
        <v>12</v>
      </c>
      <c r="E75" t="s">
        <v>22</v>
      </c>
      <c r="F75" s="9"/>
      <c r="G75" s="9"/>
      <c r="H75" s="9" t="s">
        <v>174</v>
      </c>
      <c r="I75" s="9">
        <v>50</v>
      </c>
      <c r="J75" s="9">
        <v>-4.13</v>
      </c>
    </row>
    <row r="76" spans="1:10" ht="15.75" x14ac:dyDescent="0.25">
      <c r="A76" s="12" t="s">
        <v>178</v>
      </c>
      <c r="B76" s="9">
        <v>2012</v>
      </c>
      <c r="C76" s="21">
        <v>9</v>
      </c>
      <c r="D76" s="13">
        <v>12</v>
      </c>
      <c r="E76" t="s">
        <v>15</v>
      </c>
      <c r="F76" s="9"/>
      <c r="G76" s="9"/>
      <c r="H76" s="9" t="s">
        <v>174</v>
      </c>
      <c r="I76" s="9">
        <v>50.32</v>
      </c>
      <c r="J76" s="9">
        <v>-4.18</v>
      </c>
    </row>
    <row r="77" spans="1:10" x14ac:dyDescent="0.25">
      <c r="A77" s="9" t="s">
        <v>384</v>
      </c>
      <c r="B77" s="9">
        <v>2012</v>
      </c>
      <c r="C77" s="21">
        <v>10</v>
      </c>
      <c r="D77" s="13">
        <v>15</v>
      </c>
      <c r="E77" t="s">
        <v>13</v>
      </c>
      <c r="F77" s="9"/>
      <c r="G77" s="9"/>
      <c r="H77" s="9" t="s">
        <v>179</v>
      </c>
      <c r="I77" s="9">
        <v>48.84</v>
      </c>
      <c r="J77" s="9">
        <v>-3.97</v>
      </c>
    </row>
    <row r="78" spans="1:10" x14ac:dyDescent="0.25">
      <c r="A78" s="9" t="s">
        <v>385</v>
      </c>
      <c r="B78" s="9">
        <v>2012</v>
      </c>
      <c r="C78" s="21">
        <v>10</v>
      </c>
      <c r="D78" s="13">
        <v>15</v>
      </c>
      <c r="E78" t="s">
        <v>20</v>
      </c>
      <c r="F78" s="9"/>
      <c r="G78" s="9"/>
      <c r="H78" s="9" t="s">
        <v>179</v>
      </c>
      <c r="I78" s="9">
        <v>49.21</v>
      </c>
      <c r="J78" s="9">
        <v>-3.99</v>
      </c>
    </row>
    <row r="79" spans="1:10" x14ac:dyDescent="0.25">
      <c r="A79" s="9" t="s">
        <v>386</v>
      </c>
      <c r="B79" s="9">
        <v>2012</v>
      </c>
      <c r="C79" s="21">
        <v>10</v>
      </c>
      <c r="D79" s="13">
        <v>15</v>
      </c>
      <c r="E79" t="s">
        <v>21</v>
      </c>
      <c r="F79" s="9"/>
      <c r="G79" s="9"/>
      <c r="H79" s="9" t="s">
        <v>179</v>
      </c>
      <c r="I79" s="9">
        <v>49.55</v>
      </c>
      <c r="J79" s="9">
        <v>-4.0199999999999996</v>
      </c>
    </row>
    <row r="80" spans="1:10" x14ac:dyDescent="0.25">
      <c r="A80" s="9" t="s">
        <v>387</v>
      </c>
      <c r="B80" s="9">
        <v>2012</v>
      </c>
      <c r="C80" s="21">
        <v>10</v>
      </c>
      <c r="D80" s="13">
        <v>15</v>
      </c>
      <c r="E80" t="s">
        <v>22</v>
      </c>
      <c r="F80" s="9"/>
      <c r="G80" s="9"/>
      <c r="H80" s="9" t="s">
        <v>179</v>
      </c>
      <c r="I80" s="9">
        <v>49.9</v>
      </c>
      <c r="J80" s="9">
        <v>-4.13</v>
      </c>
    </row>
    <row r="81" spans="1:10" ht="18" customHeight="1" x14ac:dyDescent="0.25">
      <c r="A81" s="9" t="s">
        <v>388</v>
      </c>
      <c r="B81" s="9">
        <v>2012</v>
      </c>
      <c r="C81" s="21">
        <v>10</v>
      </c>
      <c r="D81" s="13">
        <v>15</v>
      </c>
      <c r="E81" t="s">
        <v>15</v>
      </c>
      <c r="F81" s="9"/>
      <c r="G81" s="9"/>
      <c r="H81" s="9" t="s">
        <v>179</v>
      </c>
      <c r="I81" s="9">
        <v>50.25</v>
      </c>
      <c r="J81" s="9">
        <v>-4.1500000000000004</v>
      </c>
    </row>
    <row r="82" spans="1:10" ht="15" customHeight="1" x14ac:dyDescent="0.25">
      <c r="A82" s="9" t="s">
        <v>389</v>
      </c>
      <c r="B82" s="9">
        <v>2012</v>
      </c>
      <c r="C82" s="21">
        <v>10</v>
      </c>
      <c r="D82" s="13">
        <v>23</v>
      </c>
      <c r="E82" t="s">
        <v>13</v>
      </c>
      <c r="F82" s="9"/>
      <c r="G82" s="9"/>
      <c r="H82" s="9" t="s">
        <v>426</v>
      </c>
      <c r="I82" s="9"/>
      <c r="J82" s="9"/>
    </row>
    <row r="83" spans="1:10" ht="15" customHeight="1" x14ac:dyDescent="0.25">
      <c r="A83" s="9" t="s">
        <v>390</v>
      </c>
      <c r="B83" s="9">
        <v>2012</v>
      </c>
      <c r="C83" s="21">
        <v>10</v>
      </c>
      <c r="D83" s="13">
        <v>23</v>
      </c>
      <c r="E83" t="s">
        <v>20</v>
      </c>
      <c r="F83" s="9"/>
      <c r="G83" s="9"/>
      <c r="H83" s="9" t="s">
        <v>426</v>
      </c>
      <c r="I83" s="9"/>
      <c r="J83" s="9"/>
    </row>
    <row r="84" spans="1:10" ht="15" customHeight="1" x14ac:dyDescent="0.25">
      <c r="A84" s="9" t="s">
        <v>391</v>
      </c>
      <c r="B84" s="9">
        <v>2012</v>
      </c>
      <c r="C84" s="21">
        <v>10</v>
      </c>
      <c r="D84" s="13">
        <v>23</v>
      </c>
      <c r="E84" t="s">
        <v>21</v>
      </c>
      <c r="F84" s="9"/>
      <c r="G84" s="9"/>
      <c r="H84" s="9" t="s">
        <v>426</v>
      </c>
      <c r="I84" s="9"/>
      <c r="J84" s="9"/>
    </row>
    <row r="85" spans="1:10" ht="15" customHeight="1" x14ac:dyDescent="0.25">
      <c r="A85" s="9" t="s">
        <v>392</v>
      </c>
      <c r="B85" s="9">
        <v>2012</v>
      </c>
      <c r="C85" s="21">
        <v>10</v>
      </c>
      <c r="D85" s="13">
        <v>23</v>
      </c>
      <c r="E85" t="s">
        <v>22</v>
      </c>
      <c r="F85" s="9"/>
      <c r="G85" s="9"/>
      <c r="H85" s="9" t="s">
        <v>426</v>
      </c>
      <c r="I85" s="9"/>
      <c r="J85" s="9"/>
    </row>
    <row r="86" spans="1:10" ht="15" customHeight="1" x14ac:dyDescent="0.25">
      <c r="A86" s="9" t="s">
        <v>393</v>
      </c>
      <c r="B86" s="9">
        <v>2012</v>
      </c>
      <c r="C86" s="21">
        <v>10</v>
      </c>
      <c r="D86" s="13">
        <v>23</v>
      </c>
      <c r="E86" t="s">
        <v>15</v>
      </c>
      <c r="F86" s="9"/>
      <c r="G86" s="9"/>
      <c r="H86" s="9" t="s">
        <v>426</v>
      </c>
      <c r="I86" s="9"/>
      <c r="J86" s="9"/>
    </row>
    <row r="87" spans="1:10" x14ac:dyDescent="0.25">
      <c r="A87" s="9" t="s">
        <v>180</v>
      </c>
      <c r="B87" s="9">
        <v>2012</v>
      </c>
      <c r="C87" s="21">
        <v>11</v>
      </c>
      <c r="D87" s="13">
        <v>13</v>
      </c>
      <c r="E87" t="s">
        <v>13</v>
      </c>
      <c r="F87" s="9"/>
      <c r="G87" s="9"/>
      <c r="H87" s="9" t="s">
        <v>181</v>
      </c>
      <c r="I87" s="9">
        <v>48.83</v>
      </c>
      <c r="J87" s="9">
        <v>-3.96</v>
      </c>
    </row>
    <row r="88" spans="1:10" x14ac:dyDescent="0.25">
      <c r="A88" s="9" t="s">
        <v>182</v>
      </c>
      <c r="B88" s="9">
        <v>2012</v>
      </c>
      <c r="C88" s="21">
        <v>11</v>
      </c>
      <c r="D88" s="13">
        <v>13</v>
      </c>
      <c r="E88" t="s">
        <v>20</v>
      </c>
      <c r="F88" s="9"/>
      <c r="G88" s="9"/>
      <c r="H88" s="9" t="s">
        <v>181</v>
      </c>
      <c r="I88" s="9">
        <v>49.22</v>
      </c>
      <c r="J88" s="9">
        <v>-4.01</v>
      </c>
    </row>
    <row r="89" spans="1:10" x14ac:dyDescent="0.25">
      <c r="A89" s="9" t="s">
        <v>183</v>
      </c>
      <c r="B89" s="9">
        <v>2012</v>
      </c>
      <c r="C89" s="21">
        <v>11</v>
      </c>
      <c r="D89" s="13">
        <v>13</v>
      </c>
      <c r="E89" t="s">
        <v>21</v>
      </c>
      <c r="F89" s="9"/>
      <c r="G89" s="9"/>
      <c r="H89" s="9" t="s">
        <v>181</v>
      </c>
      <c r="I89" s="9">
        <v>49.6</v>
      </c>
      <c r="J89" s="9">
        <v>-4.05</v>
      </c>
    </row>
    <row r="90" spans="1:10" x14ac:dyDescent="0.25">
      <c r="A90" s="9" t="s">
        <v>184</v>
      </c>
      <c r="B90" s="9">
        <v>2012</v>
      </c>
      <c r="C90" s="21">
        <v>11</v>
      </c>
      <c r="D90" s="13">
        <v>13</v>
      </c>
      <c r="E90" t="s">
        <v>22</v>
      </c>
      <c r="F90" s="9"/>
      <c r="G90" s="9"/>
      <c r="H90" s="9" t="s">
        <v>181</v>
      </c>
      <c r="I90" s="9">
        <v>49.92</v>
      </c>
      <c r="J90" s="9">
        <v>-4.09</v>
      </c>
    </row>
    <row r="91" spans="1:10" x14ac:dyDescent="0.25">
      <c r="A91" s="9" t="s">
        <v>185</v>
      </c>
      <c r="B91" s="9">
        <v>2012</v>
      </c>
      <c r="C91" s="21">
        <v>11</v>
      </c>
      <c r="D91" s="13">
        <v>13</v>
      </c>
      <c r="E91" t="s">
        <v>15</v>
      </c>
      <c r="F91" s="9"/>
      <c r="G91" s="9"/>
      <c r="H91" s="9" t="s">
        <v>181</v>
      </c>
      <c r="I91" s="9" t="s">
        <v>55</v>
      </c>
      <c r="J91" s="9" t="s">
        <v>55</v>
      </c>
    </row>
    <row r="92" spans="1:10" x14ac:dyDescent="0.25">
      <c r="A92" s="9" t="s">
        <v>186</v>
      </c>
      <c r="B92" s="9">
        <v>2012</v>
      </c>
      <c r="C92" s="21">
        <v>12</v>
      </c>
      <c r="D92" s="13">
        <v>18</v>
      </c>
      <c r="E92" t="s">
        <v>13</v>
      </c>
      <c r="F92" s="9"/>
      <c r="G92" s="9"/>
      <c r="H92" s="9" t="s">
        <v>187</v>
      </c>
      <c r="I92" s="9">
        <v>48.8</v>
      </c>
      <c r="J92" s="9">
        <v>-3.96</v>
      </c>
    </row>
    <row r="93" spans="1:10" x14ac:dyDescent="0.25">
      <c r="A93" s="9" t="s">
        <v>188</v>
      </c>
      <c r="B93" s="9">
        <v>2012</v>
      </c>
      <c r="C93" s="21">
        <v>12</v>
      </c>
      <c r="D93" s="13">
        <v>18</v>
      </c>
      <c r="E93" t="s">
        <v>20</v>
      </c>
      <c r="F93" s="9"/>
      <c r="G93" s="9"/>
      <c r="H93" s="9" t="s">
        <v>187</v>
      </c>
      <c r="I93" s="9">
        <v>49.19</v>
      </c>
      <c r="J93" s="9">
        <v>-4.01</v>
      </c>
    </row>
    <row r="94" spans="1:10" x14ac:dyDescent="0.25">
      <c r="A94" s="9" t="s">
        <v>189</v>
      </c>
      <c r="B94" s="9">
        <v>2012</v>
      </c>
      <c r="C94" s="21">
        <v>12</v>
      </c>
      <c r="D94" s="13">
        <v>18</v>
      </c>
      <c r="E94" t="s">
        <v>21</v>
      </c>
      <c r="F94" s="9"/>
      <c r="G94" s="9"/>
      <c r="H94" s="9" t="s">
        <v>187</v>
      </c>
      <c r="I94" s="9">
        <v>49.52</v>
      </c>
      <c r="J94" s="9">
        <v>-4.1100000000000003</v>
      </c>
    </row>
    <row r="95" spans="1:10" x14ac:dyDescent="0.25">
      <c r="A95" s="9" t="s">
        <v>190</v>
      </c>
      <c r="B95" s="9">
        <v>2012</v>
      </c>
      <c r="C95" s="21">
        <v>12</v>
      </c>
      <c r="D95" s="13">
        <v>18</v>
      </c>
      <c r="E95" t="s">
        <v>22</v>
      </c>
      <c r="F95" s="9"/>
      <c r="G95" s="9"/>
      <c r="H95" s="9" t="s">
        <v>187</v>
      </c>
      <c r="I95" s="9">
        <v>49.88</v>
      </c>
      <c r="J95" s="9">
        <v>-4.13</v>
      </c>
    </row>
    <row r="96" spans="1:10" x14ac:dyDescent="0.25">
      <c r="A96" s="9" t="s">
        <v>191</v>
      </c>
      <c r="B96" s="9">
        <v>2012</v>
      </c>
      <c r="C96" s="21">
        <v>12</v>
      </c>
      <c r="D96" s="13">
        <v>18</v>
      </c>
      <c r="E96"/>
      <c r="F96" s="9"/>
      <c r="G96" s="9"/>
      <c r="H96" s="9" t="s">
        <v>187</v>
      </c>
      <c r="I96" s="9" t="s">
        <v>55</v>
      </c>
      <c r="J96" s="9" t="s">
        <v>55</v>
      </c>
    </row>
    <row r="97" spans="1:10" x14ac:dyDescent="0.25">
      <c r="A97" s="9" t="s">
        <v>192</v>
      </c>
      <c r="B97" s="9">
        <v>2013</v>
      </c>
      <c r="C97" s="21">
        <v>1</v>
      </c>
      <c r="D97" s="13">
        <v>3</v>
      </c>
      <c r="E97" t="s">
        <v>13</v>
      </c>
      <c r="F97" s="9"/>
      <c r="G97" s="9"/>
      <c r="H97" s="9" t="s">
        <v>193</v>
      </c>
      <c r="I97" s="9">
        <v>48.78</v>
      </c>
      <c r="J97" s="9">
        <v>-3.96</v>
      </c>
    </row>
    <row r="98" spans="1:10" x14ac:dyDescent="0.25">
      <c r="A98" s="9" t="s">
        <v>194</v>
      </c>
      <c r="B98" s="9">
        <v>2013</v>
      </c>
      <c r="C98" s="21">
        <v>1</v>
      </c>
      <c r="D98" s="13">
        <v>3</v>
      </c>
      <c r="E98" t="s">
        <v>20</v>
      </c>
      <c r="F98" s="9"/>
      <c r="G98" s="9"/>
      <c r="H98" s="9" t="s">
        <v>193</v>
      </c>
      <c r="I98" s="9">
        <v>49.15</v>
      </c>
      <c r="J98" s="9">
        <v>-4.0199999999999996</v>
      </c>
    </row>
    <row r="99" spans="1:10" x14ac:dyDescent="0.25">
      <c r="A99" s="9" t="s">
        <v>195</v>
      </c>
      <c r="B99" s="9">
        <v>2013</v>
      </c>
      <c r="C99" s="21">
        <v>1</v>
      </c>
      <c r="D99" s="13">
        <v>3</v>
      </c>
      <c r="E99" t="s">
        <v>21</v>
      </c>
      <c r="F99" s="9"/>
      <c r="G99" s="9"/>
      <c r="H99" s="9" t="s">
        <v>193</v>
      </c>
      <c r="I99" s="9">
        <v>49.49</v>
      </c>
      <c r="J99" s="9">
        <v>-4.05</v>
      </c>
    </row>
    <row r="100" spans="1:10" x14ac:dyDescent="0.25">
      <c r="A100" s="9" t="s">
        <v>196</v>
      </c>
      <c r="B100" s="9">
        <v>2013</v>
      </c>
      <c r="C100" s="21">
        <v>1</v>
      </c>
      <c r="D100" s="13">
        <v>3</v>
      </c>
      <c r="E100" t="s">
        <v>22</v>
      </c>
      <c r="F100" s="9"/>
      <c r="G100" s="9"/>
      <c r="H100" s="9" t="s">
        <v>193</v>
      </c>
      <c r="I100" s="9">
        <v>49.84</v>
      </c>
      <c r="J100" s="9">
        <v>-4.01</v>
      </c>
    </row>
    <row r="101" spans="1:10" x14ac:dyDescent="0.25">
      <c r="A101" s="9" t="s">
        <v>197</v>
      </c>
      <c r="B101" s="9">
        <v>2013</v>
      </c>
      <c r="C101" s="21">
        <v>1</v>
      </c>
      <c r="D101" s="13">
        <v>3</v>
      </c>
      <c r="E101" t="s">
        <v>15</v>
      </c>
      <c r="F101" s="9"/>
      <c r="G101" s="9"/>
      <c r="H101" s="9" t="s">
        <v>193</v>
      </c>
      <c r="I101" s="9">
        <v>50.17</v>
      </c>
      <c r="J101" s="9">
        <v>-4.12</v>
      </c>
    </row>
    <row r="102" spans="1:10" x14ac:dyDescent="0.25">
      <c r="A102" s="9" t="s">
        <v>198</v>
      </c>
      <c r="B102" s="9">
        <v>2013</v>
      </c>
      <c r="C102" s="21">
        <v>2</v>
      </c>
      <c r="D102" s="13">
        <v>15</v>
      </c>
      <c r="E102" t="s">
        <v>13</v>
      </c>
      <c r="F102" s="9"/>
      <c r="G102" s="9"/>
      <c r="H102" s="9" t="s">
        <v>199</v>
      </c>
      <c r="I102" s="9">
        <v>48.8</v>
      </c>
      <c r="J102" s="9">
        <v>-3.96</v>
      </c>
    </row>
    <row r="103" spans="1:10" x14ac:dyDescent="0.25">
      <c r="A103" s="9" t="s">
        <v>200</v>
      </c>
      <c r="B103" s="9">
        <v>2013</v>
      </c>
      <c r="C103" s="21">
        <v>2</v>
      </c>
      <c r="D103" s="13">
        <v>15</v>
      </c>
      <c r="E103" t="s">
        <v>20</v>
      </c>
      <c r="F103" s="9"/>
      <c r="G103" s="9"/>
      <c r="H103" s="9" t="s">
        <v>199</v>
      </c>
      <c r="I103" s="9">
        <v>49.13</v>
      </c>
      <c r="J103" s="9">
        <v>-4.0199999999999996</v>
      </c>
    </row>
    <row r="104" spans="1:10" x14ac:dyDescent="0.25">
      <c r="A104" s="9" t="s">
        <v>201</v>
      </c>
      <c r="B104" s="9">
        <v>2013</v>
      </c>
      <c r="C104" s="21">
        <v>2</v>
      </c>
      <c r="D104" s="13">
        <v>15</v>
      </c>
      <c r="E104" t="s">
        <v>21</v>
      </c>
      <c r="F104" s="9"/>
      <c r="G104" s="9"/>
      <c r="H104" s="9" t="s">
        <v>199</v>
      </c>
      <c r="I104" s="9">
        <v>49.4</v>
      </c>
      <c r="J104" s="9">
        <v>-4.0599999999999996</v>
      </c>
    </row>
    <row r="105" spans="1:10" x14ac:dyDescent="0.25">
      <c r="A105" s="9" t="s">
        <v>202</v>
      </c>
      <c r="B105" s="9">
        <v>2013</v>
      </c>
      <c r="C105" s="21">
        <v>2</v>
      </c>
      <c r="D105" s="13">
        <v>15</v>
      </c>
      <c r="E105" t="s">
        <v>22</v>
      </c>
      <c r="F105" s="9"/>
      <c r="G105" s="9"/>
      <c r="H105" s="9" t="s">
        <v>199</v>
      </c>
      <c r="I105" s="9">
        <v>49.7</v>
      </c>
      <c r="J105" s="9">
        <v>-4.09</v>
      </c>
    </row>
    <row r="106" spans="1:10" x14ac:dyDescent="0.25">
      <c r="A106" s="9" t="s">
        <v>203</v>
      </c>
      <c r="B106" s="9">
        <v>2013</v>
      </c>
      <c r="C106" s="21">
        <v>2</v>
      </c>
      <c r="D106" s="13">
        <v>15</v>
      </c>
      <c r="E106" t="s">
        <v>15</v>
      </c>
      <c r="F106" s="9"/>
      <c r="G106" s="9"/>
      <c r="H106" s="9" t="s">
        <v>199</v>
      </c>
      <c r="I106" s="9">
        <v>50.05</v>
      </c>
      <c r="J106" s="9">
        <v>-4.12</v>
      </c>
    </row>
    <row r="107" spans="1:10" x14ac:dyDescent="0.25">
      <c r="A107" s="9" t="s">
        <v>204</v>
      </c>
      <c r="B107" s="9">
        <v>2013</v>
      </c>
      <c r="C107" s="21">
        <v>7</v>
      </c>
      <c r="D107" s="13">
        <v>23</v>
      </c>
      <c r="E107" t="s">
        <v>13</v>
      </c>
      <c r="F107" s="9"/>
      <c r="G107" s="9"/>
      <c r="H107" s="9" t="s">
        <v>205</v>
      </c>
      <c r="I107" s="32">
        <v>48.800490000000003</v>
      </c>
      <c r="J107" s="32">
        <v>-3.9536630000000001</v>
      </c>
    </row>
    <row r="108" spans="1:10" x14ac:dyDescent="0.25">
      <c r="A108" s="9" t="s">
        <v>206</v>
      </c>
      <c r="B108" s="9">
        <v>2013</v>
      </c>
      <c r="C108" s="21">
        <v>7</v>
      </c>
      <c r="D108" s="13">
        <v>23</v>
      </c>
      <c r="E108" t="s">
        <v>20</v>
      </c>
      <c r="F108" s="9"/>
      <c r="G108" s="9"/>
      <c r="H108" s="9" t="s">
        <v>205</v>
      </c>
      <c r="I108" s="32">
        <v>49.183889999999998</v>
      </c>
      <c r="J108" s="32">
        <v>-4.0235979999999998</v>
      </c>
    </row>
    <row r="109" spans="1:10" x14ac:dyDescent="0.25">
      <c r="A109" s="9" t="s">
        <v>207</v>
      </c>
      <c r="B109" s="9">
        <v>2013</v>
      </c>
      <c r="C109" s="21">
        <v>7</v>
      </c>
      <c r="D109" s="13">
        <v>23</v>
      </c>
      <c r="E109" t="s">
        <v>21</v>
      </c>
      <c r="F109" s="9"/>
      <c r="G109" s="9"/>
      <c r="H109" s="9" t="s">
        <v>205</v>
      </c>
      <c r="I109" s="32">
        <v>49.549729999999997</v>
      </c>
      <c r="J109" s="32">
        <v>-4.0968099999999996</v>
      </c>
    </row>
    <row r="110" spans="1:10" x14ac:dyDescent="0.25">
      <c r="A110" s="9" t="s">
        <v>208</v>
      </c>
      <c r="B110" s="9">
        <v>2013</v>
      </c>
      <c r="C110" s="21">
        <v>7</v>
      </c>
      <c r="D110" s="13">
        <v>23</v>
      </c>
      <c r="E110" t="s">
        <v>22</v>
      </c>
      <c r="F110" s="9"/>
      <c r="G110" s="9"/>
      <c r="H110" s="9" t="s">
        <v>205</v>
      </c>
      <c r="I110" s="32">
        <v>49.897970000000001</v>
      </c>
      <c r="J110" s="32">
        <v>-4.1241919999999999</v>
      </c>
    </row>
    <row r="111" spans="1:10" x14ac:dyDescent="0.25">
      <c r="A111" s="9" t="s">
        <v>209</v>
      </c>
      <c r="B111" s="9">
        <v>2013</v>
      </c>
      <c r="C111" s="21">
        <v>7</v>
      </c>
      <c r="D111" s="13">
        <v>23</v>
      </c>
      <c r="E111" t="s">
        <v>15</v>
      </c>
      <c r="F111" s="9"/>
      <c r="G111" s="9"/>
      <c r="H111" s="9" t="s">
        <v>205</v>
      </c>
      <c r="I111" s="32">
        <v>50.216059999999999</v>
      </c>
      <c r="J111" s="32">
        <v>-4.1661720000000004</v>
      </c>
    </row>
    <row r="112" spans="1:10" x14ac:dyDescent="0.25">
      <c r="A112" s="9" t="s">
        <v>210</v>
      </c>
      <c r="B112" s="9">
        <v>2013</v>
      </c>
      <c r="C112" s="21">
        <v>8</v>
      </c>
      <c r="D112" s="13">
        <v>14</v>
      </c>
      <c r="E112" t="s">
        <v>13</v>
      </c>
      <c r="F112" s="9"/>
      <c r="G112" s="9"/>
      <c r="H112" s="9" t="s">
        <v>211</v>
      </c>
      <c r="I112" s="32">
        <v>48.764999999999993</v>
      </c>
      <c r="J112" s="32">
        <v>-3.9466666666666663</v>
      </c>
    </row>
    <row r="113" spans="1:13" x14ac:dyDescent="0.25">
      <c r="A113" s="9" t="s">
        <v>212</v>
      </c>
      <c r="B113" s="9">
        <v>2013</v>
      </c>
      <c r="C113" s="21">
        <v>8</v>
      </c>
      <c r="D113" s="13">
        <v>14</v>
      </c>
      <c r="E113" t="s">
        <v>20</v>
      </c>
      <c r="F113" s="9"/>
      <c r="G113" s="9"/>
      <c r="H113" s="9" t="s">
        <v>211</v>
      </c>
      <c r="I113" s="32">
        <v>49.226666666666659</v>
      </c>
      <c r="J113" s="32">
        <v>-4.0299999999999994</v>
      </c>
    </row>
    <row r="114" spans="1:13" x14ac:dyDescent="0.25">
      <c r="A114" s="9" t="s">
        <v>213</v>
      </c>
      <c r="B114" s="9">
        <v>2013</v>
      </c>
      <c r="C114" s="21">
        <v>8</v>
      </c>
      <c r="D114" s="13">
        <v>14</v>
      </c>
      <c r="E114" t="s">
        <v>21</v>
      </c>
      <c r="F114" s="9"/>
      <c r="G114" s="9"/>
      <c r="H114" s="9" t="s">
        <v>211</v>
      </c>
      <c r="I114" s="32">
        <v>49.637222222222221</v>
      </c>
      <c r="J114" s="32">
        <v>-4.0894444444444442</v>
      </c>
      <c r="L114" s="27"/>
      <c r="M114" s="27"/>
    </row>
    <row r="115" spans="1:13" x14ac:dyDescent="0.25">
      <c r="A115" s="9" t="s">
        <v>214</v>
      </c>
      <c r="B115" s="9">
        <v>2013</v>
      </c>
      <c r="C115" s="21">
        <v>8</v>
      </c>
      <c r="D115" s="13">
        <v>14</v>
      </c>
      <c r="E115" t="s">
        <v>22</v>
      </c>
      <c r="F115" s="9"/>
      <c r="G115" s="9"/>
      <c r="H115" s="9" t="s">
        <v>211</v>
      </c>
      <c r="I115" s="32">
        <v>49.975531914893622</v>
      </c>
      <c r="J115" s="32">
        <v>-4.1113475177304961</v>
      </c>
      <c r="L115" s="27"/>
      <c r="M115" s="27"/>
    </row>
    <row r="116" spans="1:13" x14ac:dyDescent="0.25">
      <c r="A116" s="9" t="s">
        <v>215</v>
      </c>
      <c r="B116" s="9">
        <v>2013</v>
      </c>
      <c r="C116" s="21">
        <v>8</v>
      </c>
      <c r="D116" s="13">
        <v>14</v>
      </c>
      <c r="E116" t="s">
        <v>15</v>
      </c>
      <c r="F116" s="9"/>
      <c r="G116" s="9"/>
      <c r="H116" s="9" t="s">
        <v>211</v>
      </c>
      <c r="I116" s="32">
        <v>50.279166666666669</v>
      </c>
      <c r="J116" s="32">
        <v>-4.1625000000000014</v>
      </c>
    </row>
    <row r="117" spans="1:13" x14ac:dyDescent="0.25">
      <c r="A117" s="9" t="s">
        <v>216</v>
      </c>
      <c r="B117" s="9">
        <v>2013</v>
      </c>
      <c r="C117" s="21">
        <v>9</v>
      </c>
      <c r="D117" s="13">
        <v>18</v>
      </c>
      <c r="E117" t="s">
        <v>13</v>
      </c>
      <c r="F117" s="9"/>
      <c r="G117" s="9"/>
      <c r="H117" s="9" t="s">
        <v>217</v>
      </c>
      <c r="I117" s="33"/>
      <c r="J117" s="33"/>
    </row>
    <row r="118" spans="1:13" x14ac:dyDescent="0.25">
      <c r="A118" s="9" t="s">
        <v>218</v>
      </c>
      <c r="B118" s="9">
        <v>2013</v>
      </c>
      <c r="C118" s="21">
        <v>9</v>
      </c>
      <c r="D118" s="13">
        <v>18</v>
      </c>
      <c r="E118" t="s">
        <v>20</v>
      </c>
      <c r="F118" s="9"/>
      <c r="G118" s="9"/>
      <c r="H118" s="9" t="s">
        <v>217</v>
      </c>
      <c r="I118" s="31">
        <v>49.093333333333348</v>
      </c>
      <c r="J118" s="31">
        <v>-3.8724999999999987</v>
      </c>
    </row>
    <row r="119" spans="1:13" x14ac:dyDescent="0.25">
      <c r="A119" s="9" t="s">
        <v>219</v>
      </c>
      <c r="B119" s="9">
        <v>2013</v>
      </c>
      <c r="C119" s="21">
        <v>9</v>
      </c>
      <c r="D119" s="13">
        <v>18</v>
      </c>
      <c r="E119" t="s">
        <v>21</v>
      </c>
      <c r="F119" s="9"/>
      <c r="G119" s="9"/>
      <c r="H119" s="9" t="s">
        <v>217</v>
      </c>
      <c r="I119" s="31">
        <v>49.507111111111143</v>
      </c>
      <c r="J119" s="31">
        <v>-3.9166111111111244</v>
      </c>
    </row>
    <row r="120" spans="1:13" x14ac:dyDescent="0.25">
      <c r="A120" s="9" t="s">
        <v>220</v>
      </c>
      <c r="B120" s="9">
        <v>2013</v>
      </c>
      <c r="C120" s="21">
        <v>9</v>
      </c>
      <c r="D120" s="13">
        <v>18</v>
      </c>
      <c r="E120" t="s">
        <v>22</v>
      </c>
      <c r="F120" s="9"/>
      <c r="G120" s="9"/>
      <c r="H120" s="9" t="s">
        <v>217</v>
      </c>
      <c r="I120" s="31">
        <v>49.78944444444447</v>
      </c>
      <c r="J120" s="31">
        <v>-4.0542222222222346</v>
      </c>
    </row>
    <row r="121" spans="1:13" x14ac:dyDescent="0.25">
      <c r="A121" s="9" t="s">
        <v>221</v>
      </c>
      <c r="B121" s="9">
        <v>2013</v>
      </c>
      <c r="C121" s="21">
        <v>9</v>
      </c>
      <c r="D121" s="13">
        <v>18</v>
      </c>
      <c r="E121" t="s">
        <v>15</v>
      </c>
      <c r="F121" s="9"/>
      <c r="G121" s="9"/>
      <c r="H121" s="9" t="s">
        <v>217</v>
      </c>
      <c r="I121" s="31">
        <v>50.091666666666676</v>
      </c>
      <c r="J121" s="31">
        <v>-4.142166666666669</v>
      </c>
    </row>
    <row r="122" spans="1:13" x14ac:dyDescent="0.25">
      <c r="A122" s="9" t="s">
        <v>222</v>
      </c>
      <c r="B122" s="9">
        <v>2013</v>
      </c>
      <c r="C122" s="21">
        <v>9</v>
      </c>
      <c r="D122" s="13">
        <v>18</v>
      </c>
      <c r="E122" t="s">
        <v>29</v>
      </c>
      <c r="F122" s="9"/>
      <c r="G122" s="9"/>
      <c r="H122" s="9" t="s">
        <v>217</v>
      </c>
      <c r="I122" s="9"/>
      <c r="J122" s="9"/>
    </row>
    <row r="123" spans="1:13" x14ac:dyDescent="0.25">
      <c r="A123" s="9" t="s">
        <v>223</v>
      </c>
      <c r="B123" s="9">
        <v>2013</v>
      </c>
      <c r="C123" s="21">
        <v>9</v>
      </c>
      <c r="D123" s="13">
        <v>18</v>
      </c>
      <c r="F123" s="9"/>
      <c r="G123" s="9"/>
      <c r="H123" s="9" t="s">
        <v>217</v>
      </c>
      <c r="I123" s="9"/>
      <c r="J123" s="9"/>
    </row>
    <row r="124" spans="1:13" x14ac:dyDescent="0.25">
      <c r="A124" s="9" t="s">
        <v>224</v>
      </c>
      <c r="B124" s="9">
        <v>2013</v>
      </c>
      <c r="C124" s="21">
        <v>9</v>
      </c>
      <c r="D124" s="13">
        <v>18</v>
      </c>
      <c r="F124" s="9"/>
      <c r="G124" s="9"/>
      <c r="H124" s="9" t="s">
        <v>217</v>
      </c>
      <c r="I124" s="9"/>
      <c r="J124" s="9"/>
    </row>
    <row r="125" spans="1:13" x14ac:dyDescent="0.25">
      <c r="A125" s="9" t="s">
        <v>225</v>
      </c>
      <c r="B125" s="9">
        <v>2013</v>
      </c>
      <c r="C125" s="21">
        <v>9</v>
      </c>
      <c r="D125" s="13">
        <v>18</v>
      </c>
      <c r="F125" s="9"/>
      <c r="G125" s="9"/>
      <c r="H125" s="9" t="s">
        <v>217</v>
      </c>
      <c r="I125" s="9"/>
      <c r="J125" s="9"/>
    </row>
    <row r="126" spans="1:13" x14ac:dyDescent="0.25">
      <c r="A126" s="9" t="s">
        <v>226</v>
      </c>
      <c r="B126" s="9">
        <v>2013</v>
      </c>
      <c r="C126" s="21">
        <v>9</v>
      </c>
      <c r="D126" s="13">
        <v>18</v>
      </c>
      <c r="F126" s="9"/>
      <c r="G126" s="9"/>
      <c r="H126" s="9" t="s">
        <v>217</v>
      </c>
      <c r="I126" s="9"/>
      <c r="J126" s="9"/>
    </row>
    <row r="127" spans="1:13" ht="15.75" x14ac:dyDescent="0.25">
      <c r="A127" s="9" t="s">
        <v>374</v>
      </c>
      <c r="B127" s="9">
        <v>2013</v>
      </c>
      <c r="C127" s="22">
        <v>10</v>
      </c>
      <c r="D127" s="13">
        <v>16</v>
      </c>
      <c r="E127" t="s">
        <v>13</v>
      </c>
      <c r="F127" s="9"/>
      <c r="G127" s="9"/>
      <c r="H127" s="9" t="s">
        <v>379</v>
      </c>
      <c r="I127" s="9"/>
      <c r="J127" s="9"/>
    </row>
    <row r="128" spans="1:13" ht="15.75" x14ac:dyDescent="0.25">
      <c r="A128" s="9" t="s">
        <v>375</v>
      </c>
      <c r="B128" s="9">
        <v>2013</v>
      </c>
      <c r="C128" s="22">
        <v>10</v>
      </c>
      <c r="D128" s="13">
        <v>16</v>
      </c>
      <c r="E128" t="s">
        <v>20</v>
      </c>
      <c r="F128" s="9"/>
      <c r="G128" s="9"/>
      <c r="H128" s="9" t="s">
        <v>379</v>
      </c>
      <c r="I128" s="9"/>
      <c r="J128" s="9"/>
    </row>
    <row r="129" spans="1:12" ht="15.75" x14ac:dyDescent="0.25">
      <c r="A129" s="9" t="s">
        <v>376</v>
      </c>
      <c r="B129" s="9">
        <v>2013</v>
      </c>
      <c r="C129" s="22">
        <v>10</v>
      </c>
      <c r="D129" s="13">
        <v>16</v>
      </c>
      <c r="E129" t="s">
        <v>21</v>
      </c>
      <c r="F129" s="9"/>
      <c r="G129" s="9"/>
      <c r="H129" s="9" t="s">
        <v>379</v>
      </c>
      <c r="I129" s="9"/>
      <c r="J129" s="9"/>
    </row>
    <row r="130" spans="1:12" ht="15.75" x14ac:dyDescent="0.25">
      <c r="A130" s="9" t="s">
        <v>377</v>
      </c>
      <c r="B130" s="9">
        <v>2013</v>
      </c>
      <c r="C130" s="22">
        <v>10</v>
      </c>
      <c r="D130" s="13">
        <v>16</v>
      </c>
      <c r="E130" t="s">
        <v>22</v>
      </c>
      <c r="F130" s="9"/>
      <c r="G130" s="9"/>
      <c r="H130" s="9" t="s">
        <v>379</v>
      </c>
      <c r="I130" s="9"/>
      <c r="J130" s="9"/>
    </row>
    <row r="131" spans="1:12" ht="15.75" x14ac:dyDescent="0.25">
      <c r="A131" s="9" t="s">
        <v>378</v>
      </c>
      <c r="B131" s="9">
        <v>2013</v>
      </c>
      <c r="C131" s="22">
        <v>10</v>
      </c>
      <c r="D131" s="13">
        <v>16</v>
      </c>
      <c r="E131" t="s">
        <v>15</v>
      </c>
      <c r="F131" s="9"/>
      <c r="G131" s="9"/>
      <c r="H131" s="9" t="s">
        <v>379</v>
      </c>
      <c r="I131" s="9"/>
      <c r="J131" s="9"/>
    </row>
    <row r="132" spans="1:12" x14ac:dyDescent="0.25">
      <c r="A132" s="9" t="s">
        <v>227</v>
      </c>
      <c r="B132" s="9">
        <v>2013</v>
      </c>
      <c r="C132" s="21">
        <v>11</v>
      </c>
      <c r="D132" s="13">
        <v>11</v>
      </c>
      <c r="E132" t="s">
        <v>13</v>
      </c>
      <c r="F132" s="9"/>
      <c r="G132" s="9"/>
      <c r="H132" s="9" t="s">
        <v>228</v>
      </c>
      <c r="I132" s="31">
        <v>48.769555555555556</v>
      </c>
      <c r="J132" s="31">
        <v>-3.9517777777777781</v>
      </c>
    </row>
    <row r="133" spans="1:12" x14ac:dyDescent="0.25">
      <c r="A133" s="9" t="s">
        <v>229</v>
      </c>
      <c r="B133" s="9">
        <v>2013</v>
      </c>
      <c r="C133" s="21">
        <v>11</v>
      </c>
      <c r="D133" s="13">
        <v>11</v>
      </c>
      <c r="E133" t="s">
        <v>20</v>
      </c>
      <c r="F133" s="9"/>
      <c r="G133" s="9"/>
      <c r="H133" s="9" t="s">
        <v>228</v>
      </c>
      <c r="I133" s="31">
        <v>49.111777777777796</v>
      </c>
      <c r="J133" s="31">
        <v>-3.9828888888888909</v>
      </c>
    </row>
    <row r="134" spans="1:12" x14ac:dyDescent="0.25">
      <c r="A134" s="9" t="s">
        <v>230</v>
      </c>
      <c r="B134" s="9">
        <v>2013</v>
      </c>
      <c r="C134" s="21">
        <v>11</v>
      </c>
      <c r="D134" s="13">
        <v>11</v>
      </c>
      <c r="E134" t="s">
        <v>21</v>
      </c>
      <c r="F134" s="9"/>
      <c r="G134" s="9"/>
      <c r="H134" s="9" t="s">
        <v>228</v>
      </c>
      <c r="I134" s="31">
        <v>49.442500000000031</v>
      </c>
      <c r="J134" s="31">
        <v>-4.0383333333333375</v>
      </c>
    </row>
    <row r="135" spans="1:12" x14ac:dyDescent="0.25">
      <c r="A135" s="9" t="s">
        <v>231</v>
      </c>
      <c r="B135" s="9">
        <v>2013</v>
      </c>
      <c r="C135" s="21">
        <v>11</v>
      </c>
      <c r="D135" s="13">
        <v>11</v>
      </c>
      <c r="E135" t="s">
        <v>22</v>
      </c>
      <c r="F135" s="9"/>
      <c r="G135" s="9"/>
      <c r="H135" s="9" t="s">
        <v>228</v>
      </c>
      <c r="I135" s="31">
        <v>49.76870748299325</v>
      </c>
      <c r="J135" s="31">
        <v>-4.1054421768707554</v>
      </c>
    </row>
    <row r="136" spans="1:12" x14ac:dyDescent="0.25">
      <c r="A136" s="9" t="s">
        <v>232</v>
      </c>
      <c r="B136" s="9">
        <v>2013</v>
      </c>
      <c r="C136" s="21">
        <v>11</v>
      </c>
      <c r="D136" s="13">
        <v>11</v>
      </c>
      <c r="E136" t="s">
        <v>15</v>
      </c>
      <c r="F136" s="9"/>
      <c r="G136" s="9"/>
      <c r="H136" s="9" t="s">
        <v>228</v>
      </c>
      <c r="I136" s="31">
        <v>50.099122807017622</v>
      </c>
      <c r="J136" s="31">
        <v>-4.1500000000000004</v>
      </c>
    </row>
    <row r="137" spans="1:12" x14ac:dyDescent="0.25">
      <c r="A137" s="9" t="s">
        <v>369</v>
      </c>
      <c r="B137" s="9">
        <v>2013</v>
      </c>
      <c r="C137" s="21">
        <v>12</v>
      </c>
      <c r="D137" s="13">
        <v>9</v>
      </c>
      <c r="E137" t="s">
        <v>13</v>
      </c>
      <c r="F137" s="9"/>
      <c r="G137" s="9"/>
      <c r="H137" s="9" t="s">
        <v>368</v>
      </c>
      <c r="I137" s="31">
        <v>48.781818181818181</v>
      </c>
      <c r="J137" s="31">
        <v>-3.95</v>
      </c>
    </row>
    <row r="138" spans="1:12" x14ac:dyDescent="0.25">
      <c r="A138" s="9" t="s">
        <v>370</v>
      </c>
      <c r="B138" s="9">
        <v>2013</v>
      </c>
      <c r="C138" s="21">
        <v>12</v>
      </c>
      <c r="D138" s="13">
        <v>9</v>
      </c>
      <c r="E138" t="s">
        <v>20</v>
      </c>
      <c r="F138" s="9"/>
      <c r="G138" s="9"/>
      <c r="H138" s="9" t="s">
        <v>368</v>
      </c>
      <c r="I138" s="31">
        <v>49.083636363636359</v>
      </c>
      <c r="J138" s="31">
        <v>-3.9912121212121212</v>
      </c>
    </row>
    <row r="139" spans="1:12" x14ac:dyDescent="0.25">
      <c r="A139" s="9" t="s">
        <v>371</v>
      </c>
      <c r="B139" s="9">
        <v>2013</v>
      </c>
      <c r="C139" s="21">
        <v>12</v>
      </c>
      <c r="D139" s="13">
        <v>9</v>
      </c>
      <c r="E139" t="s">
        <v>21</v>
      </c>
      <c r="F139" s="9"/>
      <c r="G139" s="9"/>
      <c r="H139" s="9" t="s">
        <v>368</v>
      </c>
      <c r="I139" s="31">
        <v>49.44</v>
      </c>
      <c r="J139" s="31">
        <v>-4.0477777777777773</v>
      </c>
    </row>
    <row r="140" spans="1:12" x14ac:dyDescent="0.25">
      <c r="A140" s="9" t="s">
        <v>372</v>
      </c>
      <c r="B140" s="9">
        <v>2013</v>
      </c>
      <c r="C140" s="21">
        <v>12</v>
      </c>
      <c r="D140" s="13">
        <v>9</v>
      </c>
      <c r="E140" t="s">
        <v>22</v>
      </c>
      <c r="F140" s="9"/>
      <c r="G140" s="9"/>
      <c r="H140" s="9" t="s">
        <v>368</v>
      </c>
      <c r="I140" s="31">
        <v>49.779444444444444</v>
      </c>
      <c r="J140" s="31">
        <v>-4.1044444444444439</v>
      </c>
    </row>
    <row r="141" spans="1:12" x14ac:dyDescent="0.25">
      <c r="A141" s="9" t="s">
        <v>373</v>
      </c>
      <c r="B141" s="9">
        <v>2013</v>
      </c>
      <c r="C141" s="21">
        <v>12</v>
      </c>
      <c r="D141" s="13">
        <v>9</v>
      </c>
      <c r="E141" t="s">
        <v>15</v>
      </c>
      <c r="F141" s="9"/>
      <c r="G141" s="9"/>
      <c r="H141" s="9" t="s">
        <v>368</v>
      </c>
      <c r="I141" s="31">
        <v>50.055072463768113</v>
      </c>
      <c r="J141" s="31">
        <v>-4.1166666666666663</v>
      </c>
    </row>
    <row r="142" spans="1:12" x14ac:dyDescent="0.25">
      <c r="A142" s="10" t="s">
        <v>237</v>
      </c>
      <c r="B142" s="9">
        <v>2014</v>
      </c>
      <c r="C142" s="21">
        <v>3</v>
      </c>
      <c r="D142" s="10">
        <v>18</v>
      </c>
      <c r="E142" t="s">
        <v>13</v>
      </c>
      <c r="H142" t="s">
        <v>411</v>
      </c>
      <c r="I142" s="28">
        <v>48.82</v>
      </c>
      <c r="J142" s="28">
        <v>-3.94</v>
      </c>
      <c r="K142" s="30"/>
      <c r="L142" s="30"/>
    </row>
    <row r="143" spans="1:12" x14ac:dyDescent="0.25">
      <c r="A143" s="10" t="s">
        <v>238</v>
      </c>
      <c r="B143" s="9">
        <v>2014</v>
      </c>
      <c r="C143" s="21">
        <v>3</v>
      </c>
      <c r="D143" s="10">
        <v>18</v>
      </c>
      <c r="E143" t="s">
        <v>20</v>
      </c>
      <c r="H143" t="s">
        <v>411</v>
      </c>
      <c r="I143" s="28">
        <v>49.25</v>
      </c>
      <c r="J143" s="28">
        <v>-4.0199999999999996</v>
      </c>
      <c r="K143" s="30"/>
      <c r="L143" s="30"/>
    </row>
    <row r="144" spans="1:12" x14ac:dyDescent="0.25">
      <c r="A144" s="10" t="s">
        <v>239</v>
      </c>
      <c r="B144" s="9">
        <v>2014</v>
      </c>
      <c r="C144" s="21">
        <v>3</v>
      </c>
      <c r="D144" s="10">
        <v>18</v>
      </c>
      <c r="E144" t="s">
        <v>21</v>
      </c>
      <c r="H144" t="s">
        <v>411</v>
      </c>
      <c r="I144" s="28">
        <v>49.58</v>
      </c>
      <c r="J144" s="28">
        <v>-4.05</v>
      </c>
      <c r="K144" s="30"/>
      <c r="L144" s="30"/>
    </row>
    <row r="145" spans="1:12" x14ac:dyDescent="0.25">
      <c r="A145" s="10" t="s">
        <v>240</v>
      </c>
      <c r="B145" s="9">
        <v>2014</v>
      </c>
      <c r="C145" s="21">
        <v>3</v>
      </c>
      <c r="D145" s="10">
        <v>18</v>
      </c>
      <c r="E145" t="s">
        <v>22</v>
      </c>
      <c r="H145" t="s">
        <v>411</v>
      </c>
      <c r="I145" s="28">
        <v>49.84</v>
      </c>
      <c r="J145" s="28">
        <v>-4.08</v>
      </c>
      <c r="K145" s="30"/>
      <c r="L145" s="30"/>
    </row>
    <row r="146" spans="1:12" x14ac:dyDescent="0.25">
      <c r="A146" s="10" t="s">
        <v>241</v>
      </c>
      <c r="B146" s="9">
        <v>2014</v>
      </c>
      <c r="C146" s="21">
        <v>3</v>
      </c>
      <c r="D146" s="10">
        <v>18</v>
      </c>
      <c r="E146" t="s">
        <v>15</v>
      </c>
      <c r="H146" t="s">
        <v>411</v>
      </c>
      <c r="I146" s="28">
        <v>50.17</v>
      </c>
      <c r="J146" s="28">
        <v>-4.12</v>
      </c>
      <c r="K146" s="30"/>
      <c r="L146" s="30"/>
    </row>
    <row r="147" spans="1:12" x14ac:dyDescent="0.25">
      <c r="A147" s="10" t="s">
        <v>242</v>
      </c>
      <c r="B147" s="9">
        <v>2014</v>
      </c>
      <c r="C147" s="21">
        <v>4</v>
      </c>
      <c r="D147" s="10">
        <v>15</v>
      </c>
      <c r="E147" t="s">
        <v>13</v>
      </c>
      <c r="H147" t="s">
        <v>412</v>
      </c>
      <c r="I147" s="34"/>
      <c r="J147" s="34"/>
    </row>
    <row r="148" spans="1:12" x14ac:dyDescent="0.25">
      <c r="A148" s="10" t="s">
        <v>243</v>
      </c>
      <c r="B148" s="9">
        <v>2014</v>
      </c>
      <c r="C148" s="21">
        <v>4</v>
      </c>
      <c r="D148" s="10">
        <v>15</v>
      </c>
      <c r="E148" t="s">
        <v>20</v>
      </c>
      <c r="H148" t="s">
        <v>412</v>
      </c>
      <c r="I148" s="34"/>
      <c r="J148" s="34"/>
    </row>
    <row r="149" spans="1:12" x14ac:dyDescent="0.25">
      <c r="A149" s="10" t="s">
        <v>244</v>
      </c>
      <c r="B149" s="9">
        <v>2014</v>
      </c>
      <c r="C149" s="21">
        <v>4</v>
      </c>
      <c r="D149" s="10">
        <v>15</v>
      </c>
      <c r="E149" t="s">
        <v>21</v>
      </c>
      <c r="H149" t="s">
        <v>412</v>
      </c>
      <c r="I149" s="34"/>
      <c r="J149" s="34"/>
    </row>
    <row r="150" spans="1:12" x14ac:dyDescent="0.25">
      <c r="A150" s="10" t="s">
        <v>245</v>
      </c>
      <c r="B150" s="9">
        <v>2014</v>
      </c>
      <c r="C150" s="21">
        <v>4</v>
      </c>
      <c r="D150" s="10">
        <v>15</v>
      </c>
      <c r="E150" t="s">
        <v>22</v>
      </c>
      <c r="H150" t="s">
        <v>412</v>
      </c>
      <c r="I150" s="34"/>
      <c r="J150" s="34"/>
    </row>
    <row r="151" spans="1:12" x14ac:dyDescent="0.25">
      <c r="A151" s="10" t="s">
        <v>246</v>
      </c>
      <c r="B151" s="9">
        <v>2014</v>
      </c>
      <c r="C151" s="21">
        <v>4</v>
      </c>
      <c r="D151" s="10">
        <v>15</v>
      </c>
      <c r="E151" t="s">
        <v>15</v>
      </c>
      <c r="H151" t="s">
        <v>412</v>
      </c>
      <c r="I151" s="34"/>
      <c r="J151" s="34"/>
    </row>
    <row r="152" spans="1:12" x14ac:dyDescent="0.25">
      <c r="A152" s="10" t="s">
        <v>247</v>
      </c>
      <c r="B152" s="9">
        <v>2014</v>
      </c>
      <c r="C152" s="21">
        <v>5</v>
      </c>
      <c r="D152" s="10">
        <v>13</v>
      </c>
      <c r="E152" t="s">
        <v>13</v>
      </c>
      <c r="H152" t="s">
        <v>413</v>
      </c>
      <c r="I152" s="34">
        <v>48.78</v>
      </c>
      <c r="J152" s="34">
        <v>-1.95</v>
      </c>
      <c r="K152" s="34"/>
    </row>
    <row r="153" spans="1:12" x14ac:dyDescent="0.25">
      <c r="A153" s="10" t="s">
        <v>248</v>
      </c>
      <c r="B153" s="9">
        <v>2014</v>
      </c>
      <c r="C153" s="21">
        <v>5</v>
      </c>
      <c r="D153" s="10">
        <v>13</v>
      </c>
      <c r="E153" t="s">
        <v>20</v>
      </c>
      <c r="H153" t="s">
        <v>413</v>
      </c>
      <c r="I153" s="34">
        <v>49.19</v>
      </c>
      <c r="J153" s="34">
        <v>-4</v>
      </c>
      <c r="K153" s="34"/>
    </row>
    <row r="154" spans="1:12" x14ac:dyDescent="0.25">
      <c r="A154" s="10" t="s">
        <v>249</v>
      </c>
      <c r="B154" s="9">
        <v>2014</v>
      </c>
      <c r="C154" s="21">
        <v>5</v>
      </c>
      <c r="D154" s="10">
        <v>13</v>
      </c>
      <c r="E154" t="s">
        <v>21</v>
      </c>
      <c r="H154" t="s">
        <v>413</v>
      </c>
      <c r="I154" s="34">
        <v>49.52</v>
      </c>
      <c r="J154" s="34">
        <v>-3.99</v>
      </c>
      <c r="K154" s="34"/>
    </row>
    <row r="155" spans="1:12" x14ac:dyDescent="0.25">
      <c r="A155" s="10" t="s">
        <v>250</v>
      </c>
      <c r="B155" s="9">
        <v>2014</v>
      </c>
      <c r="C155" s="21">
        <v>5</v>
      </c>
      <c r="D155" s="10">
        <v>13</v>
      </c>
      <c r="E155" t="s">
        <v>22</v>
      </c>
      <c r="H155" t="s">
        <v>413</v>
      </c>
      <c r="I155" s="34">
        <v>49.8</v>
      </c>
      <c r="J155" s="34">
        <v>-4.0599999999999996</v>
      </c>
      <c r="K155" s="34"/>
    </row>
    <row r="156" spans="1:12" x14ac:dyDescent="0.25">
      <c r="A156" s="10" t="s">
        <v>251</v>
      </c>
      <c r="B156" s="9">
        <v>2014</v>
      </c>
      <c r="C156" s="21">
        <v>5</v>
      </c>
      <c r="D156" s="10">
        <v>13</v>
      </c>
      <c r="E156" t="s">
        <v>15</v>
      </c>
      <c r="H156" t="s">
        <v>413</v>
      </c>
      <c r="I156" s="35">
        <v>50.1</v>
      </c>
      <c r="J156" s="34">
        <v>-4.1100000000000003</v>
      </c>
      <c r="K156" s="34"/>
    </row>
    <row r="157" spans="1:12" x14ac:dyDescent="0.25">
      <c r="A157" s="10" t="s">
        <v>252</v>
      </c>
      <c r="B157" s="9">
        <v>2014</v>
      </c>
      <c r="C157" s="21">
        <v>8</v>
      </c>
      <c r="D157" s="10">
        <v>20</v>
      </c>
      <c r="E157" t="s">
        <v>13</v>
      </c>
      <c r="H157" s="10" t="s">
        <v>253</v>
      </c>
      <c r="I157" s="34">
        <v>48.46</v>
      </c>
      <c r="J157" s="34">
        <v>-3.57</v>
      </c>
      <c r="K157" s="34"/>
    </row>
    <row r="158" spans="1:12" x14ac:dyDescent="0.25">
      <c r="A158" s="10" t="s">
        <v>254</v>
      </c>
      <c r="B158" s="9">
        <v>2014</v>
      </c>
      <c r="C158" s="21">
        <v>8</v>
      </c>
      <c r="D158" s="10">
        <v>20</v>
      </c>
      <c r="E158" t="s">
        <v>20</v>
      </c>
      <c r="H158" s="10" t="s">
        <v>253</v>
      </c>
      <c r="I158" s="34">
        <v>49.13</v>
      </c>
      <c r="J158" s="34">
        <v>-4.2</v>
      </c>
    </row>
    <row r="159" spans="1:12" x14ac:dyDescent="0.25">
      <c r="A159" s="10" t="s">
        <v>255</v>
      </c>
      <c r="B159" s="9">
        <v>2014</v>
      </c>
      <c r="C159" s="21">
        <v>8</v>
      </c>
      <c r="D159" s="10">
        <v>20</v>
      </c>
      <c r="E159" t="s">
        <v>21</v>
      </c>
      <c r="H159" s="10" t="s">
        <v>253</v>
      </c>
      <c r="I159" s="34">
        <v>49.36</v>
      </c>
      <c r="J159" s="34">
        <v>-4.3</v>
      </c>
    </row>
    <row r="160" spans="1:12" x14ac:dyDescent="0.25">
      <c r="A160" s="10" t="s">
        <v>256</v>
      </c>
      <c r="B160" s="9">
        <v>2014</v>
      </c>
      <c r="C160" s="21">
        <v>8</v>
      </c>
      <c r="D160" s="10">
        <v>20</v>
      </c>
      <c r="E160" t="s">
        <v>22</v>
      </c>
      <c r="H160" s="10" t="s">
        <v>253</v>
      </c>
      <c r="I160" s="34">
        <v>49.55</v>
      </c>
      <c r="J160" s="34">
        <v>-4.8</v>
      </c>
    </row>
    <row r="161" spans="1:11" x14ac:dyDescent="0.25">
      <c r="A161" s="10" t="s">
        <v>257</v>
      </c>
      <c r="B161" s="9">
        <v>2014</v>
      </c>
      <c r="C161" s="21">
        <v>8</v>
      </c>
      <c r="D161" s="10">
        <v>20</v>
      </c>
      <c r="E161" t="s">
        <v>15</v>
      </c>
      <c r="H161" s="10" t="s">
        <v>253</v>
      </c>
      <c r="I161" s="34">
        <v>50.14</v>
      </c>
      <c r="J161" s="34">
        <v>-4.0999999999999996</v>
      </c>
    </row>
    <row r="162" spans="1:11" x14ac:dyDescent="0.25">
      <c r="A162" s="10" t="s">
        <v>258</v>
      </c>
      <c r="B162" s="9">
        <v>2014</v>
      </c>
      <c r="C162" s="21">
        <v>9</v>
      </c>
      <c r="D162" s="10">
        <v>30</v>
      </c>
      <c r="E162" t="s">
        <v>13</v>
      </c>
      <c r="H162" t="s">
        <v>414</v>
      </c>
      <c r="I162" s="34">
        <v>48.48</v>
      </c>
      <c r="J162" s="34">
        <v>-3.57</v>
      </c>
    </row>
    <row r="163" spans="1:11" x14ac:dyDescent="0.25">
      <c r="A163" s="10" t="s">
        <v>259</v>
      </c>
      <c r="B163" s="9">
        <v>2014</v>
      </c>
      <c r="C163" s="21">
        <v>9</v>
      </c>
      <c r="D163" s="10">
        <v>30</v>
      </c>
      <c r="E163" t="s">
        <v>20</v>
      </c>
      <c r="H163" t="s">
        <v>414</v>
      </c>
      <c r="I163" s="34">
        <v>49.12</v>
      </c>
      <c r="J163" s="34">
        <v>-4.0999999999999996</v>
      </c>
    </row>
    <row r="164" spans="1:11" x14ac:dyDescent="0.25">
      <c r="A164" s="10" t="s">
        <v>260</v>
      </c>
      <c r="B164" s="9">
        <v>2014</v>
      </c>
      <c r="C164" s="21">
        <v>9</v>
      </c>
      <c r="D164" s="10">
        <v>30</v>
      </c>
      <c r="E164" t="s">
        <v>21</v>
      </c>
      <c r="H164" t="s">
        <v>414</v>
      </c>
      <c r="I164" s="34">
        <v>49.3</v>
      </c>
      <c r="J164" s="34">
        <v>-4.4000000000000004</v>
      </c>
    </row>
    <row r="165" spans="1:11" x14ac:dyDescent="0.25">
      <c r="A165" s="10" t="s">
        <v>261</v>
      </c>
      <c r="B165" s="9">
        <v>2014</v>
      </c>
      <c r="C165" s="21">
        <v>9</v>
      </c>
      <c r="D165" s="10">
        <v>30</v>
      </c>
      <c r="E165" t="s">
        <v>22</v>
      </c>
      <c r="H165" t="s">
        <v>414</v>
      </c>
      <c r="I165" s="34">
        <v>49.49</v>
      </c>
      <c r="J165" s="34">
        <v>-4.7</v>
      </c>
    </row>
    <row r="166" spans="1:11" x14ac:dyDescent="0.25">
      <c r="A166" s="10" t="s">
        <v>262</v>
      </c>
      <c r="B166" s="9">
        <v>2014</v>
      </c>
      <c r="C166" s="21">
        <v>9</v>
      </c>
      <c r="D166" s="10">
        <v>30</v>
      </c>
      <c r="E166" t="s">
        <v>15</v>
      </c>
      <c r="H166" t="s">
        <v>414</v>
      </c>
      <c r="I166" s="34">
        <v>50.7</v>
      </c>
      <c r="J166" s="34">
        <v>-4.9000000000000004</v>
      </c>
    </row>
    <row r="167" spans="1:11" x14ac:dyDescent="0.25">
      <c r="A167" s="10" t="s">
        <v>263</v>
      </c>
      <c r="B167" s="9">
        <v>2014</v>
      </c>
      <c r="C167" s="21">
        <v>10</v>
      </c>
      <c r="D167" s="10">
        <v>31</v>
      </c>
      <c r="E167" t="s">
        <v>13</v>
      </c>
      <c r="H167" t="s">
        <v>264</v>
      </c>
      <c r="I167" s="34"/>
      <c r="J167" s="34"/>
    </row>
    <row r="168" spans="1:11" x14ac:dyDescent="0.25">
      <c r="A168" s="10" t="s">
        <v>265</v>
      </c>
      <c r="B168" s="9">
        <v>2014</v>
      </c>
      <c r="C168" s="21">
        <v>10</v>
      </c>
      <c r="D168" s="10">
        <v>31</v>
      </c>
      <c r="E168" t="s">
        <v>20</v>
      </c>
      <c r="H168" t="s">
        <v>264</v>
      </c>
      <c r="I168" s="34"/>
      <c r="J168" s="34"/>
    </row>
    <row r="169" spans="1:11" x14ac:dyDescent="0.25">
      <c r="A169" s="10" t="s">
        <v>266</v>
      </c>
      <c r="B169" s="9">
        <v>2014</v>
      </c>
      <c r="C169" s="21">
        <v>10</v>
      </c>
      <c r="D169" s="10">
        <v>31</v>
      </c>
      <c r="E169" t="s">
        <v>21</v>
      </c>
      <c r="H169" t="s">
        <v>264</v>
      </c>
      <c r="I169" s="34"/>
      <c r="J169" s="34"/>
    </row>
    <row r="170" spans="1:11" x14ac:dyDescent="0.25">
      <c r="A170" s="10" t="s">
        <v>267</v>
      </c>
      <c r="B170" s="9">
        <v>2014</v>
      </c>
      <c r="C170" s="21">
        <v>10</v>
      </c>
      <c r="D170" s="10">
        <v>31</v>
      </c>
      <c r="E170" t="s">
        <v>22</v>
      </c>
      <c r="H170" t="s">
        <v>264</v>
      </c>
      <c r="I170" s="34"/>
      <c r="J170" s="34"/>
    </row>
    <row r="171" spans="1:11" x14ac:dyDescent="0.25">
      <c r="A171" s="10" t="s">
        <v>268</v>
      </c>
      <c r="B171" s="9">
        <v>2014</v>
      </c>
      <c r="C171" s="21">
        <v>10</v>
      </c>
      <c r="D171" s="10">
        <v>31</v>
      </c>
      <c r="H171" t="s">
        <v>264</v>
      </c>
      <c r="I171" s="34"/>
      <c r="J171" s="34"/>
    </row>
    <row r="172" spans="1:11" x14ac:dyDescent="0.25">
      <c r="A172" s="10" t="s">
        <v>269</v>
      </c>
      <c r="B172" s="9">
        <v>2014</v>
      </c>
      <c r="C172" s="21">
        <v>11</v>
      </c>
      <c r="D172" s="10">
        <v>28</v>
      </c>
      <c r="E172" t="s">
        <v>13</v>
      </c>
      <c r="H172" t="s">
        <v>270</v>
      </c>
      <c r="I172" s="34">
        <v>48.78</v>
      </c>
      <c r="J172" s="34">
        <v>-3.95</v>
      </c>
    </row>
    <row r="173" spans="1:11" x14ac:dyDescent="0.25">
      <c r="A173" s="10" t="s">
        <v>271</v>
      </c>
      <c r="B173" s="9">
        <v>2014</v>
      </c>
      <c r="C173" s="21">
        <v>11</v>
      </c>
      <c r="D173" s="10">
        <v>28</v>
      </c>
      <c r="E173" t="s">
        <v>20</v>
      </c>
      <c r="H173" t="s">
        <v>270</v>
      </c>
      <c r="I173" s="34">
        <v>49.13</v>
      </c>
      <c r="J173" s="34">
        <v>-4.01</v>
      </c>
      <c r="K173" s="34"/>
    </row>
    <row r="174" spans="1:11" x14ac:dyDescent="0.25">
      <c r="A174" s="10" t="s">
        <v>272</v>
      </c>
      <c r="B174" s="9">
        <v>2014</v>
      </c>
      <c r="C174" s="21">
        <v>11</v>
      </c>
      <c r="D174" s="10">
        <v>28</v>
      </c>
      <c r="E174" t="s">
        <v>21</v>
      </c>
      <c r="H174" t="s">
        <v>270</v>
      </c>
      <c r="I174" s="34">
        <v>49.48</v>
      </c>
      <c r="J174" s="34">
        <v>-4.07</v>
      </c>
      <c r="K174" s="34"/>
    </row>
    <row r="175" spans="1:11" x14ac:dyDescent="0.25">
      <c r="A175" s="10" t="s">
        <v>273</v>
      </c>
      <c r="B175" s="9">
        <v>2014</v>
      </c>
      <c r="C175" s="21">
        <v>11</v>
      </c>
      <c r="D175" s="10">
        <v>28</v>
      </c>
      <c r="E175" t="s">
        <v>22</v>
      </c>
      <c r="H175" t="s">
        <v>270</v>
      </c>
      <c r="I175" s="34">
        <v>49.83</v>
      </c>
      <c r="J175" s="34">
        <v>-4.13</v>
      </c>
      <c r="K175" s="34"/>
    </row>
    <row r="176" spans="1:11" x14ac:dyDescent="0.25">
      <c r="A176" s="10" t="s">
        <v>274</v>
      </c>
      <c r="B176" s="9">
        <v>2014</v>
      </c>
      <c r="C176" s="21">
        <v>11</v>
      </c>
      <c r="D176" s="10">
        <v>28</v>
      </c>
      <c r="E176" t="s">
        <v>15</v>
      </c>
      <c r="H176" t="s">
        <v>270</v>
      </c>
      <c r="I176" s="34">
        <v>50.18</v>
      </c>
      <c r="J176" s="34">
        <v>-4.1900000000000004</v>
      </c>
      <c r="K176" s="34"/>
    </row>
    <row r="177" spans="1:12" x14ac:dyDescent="0.25">
      <c r="A177" s="10" t="s">
        <v>275</v>
      </c>
      <c r="B177" s="9">
        <v>2014</v>
      </c>
      <c r="C177" s="21">
        <v>12</v>
      </c>
      <c r="D177" s="10">
        <v>13</v>
      </c>
      <c r="E177" t="s">
        <v>13</v>
      </c>
      <c r="H177" t="s">
        <v>415</v>
      </c>
      <c r="I177" s="34"/>
      <c r="J177" s="34"/>
    </row>
    <row r="178" spans="1:12" x14ac:dyDescent="0.25">
      <c r="A178" s="10" t="s">
        <v>276</v>
      </c>
      <c r="B178" s="9">
        <v>2014</v>
      </c>
      <c r="C178" s="21">
        <v>12</v>
      </c>
      <c r="D178" s="10">
        <v>13</v>
      </c>
      <c r="H178" t="s">
        <v>415</v>
      </c>
      <c r="I178" s="34"/>
      <c r="J178" s="34"/>
    </row>
    <row r="179" spans="1:12" x14ac:dyDescent="0.25">
      <c r="A179" s="10" t="s">
        <v>277</v>
      </c>
      <c r="B179" s="9">
        <v>2014</v>
      </c>
      <c r="C179" s="21">
        <v>12</v>
      </c>
      <c r="D179" s="10">
        <v>13</v>
      </c>
      <c r="E179" t="s">
        <v>20</v>
      </c>
      <c r="H179" t="s">
        <v>415</v>
      </c>
      <c r="I179" s="34"/>
      <c r="J179" s="34"/>
    </row>
    <row r="180" spans="1:12" x14ac:dyDescent="0.25">
      <c r="A180" s="10" t="s">
        <v>278</v>
      </c>
      <c r="B180" s="9">
        <v>2014</v>
      </c>
      <c r="C180" s="21">
        <v>12</v>
      </c>
      <c r="D180" s="10">
        <v>13</v>
      </c>
      <c r="E180" t="s">
        <v>21</v>
      </c>
      <c r="H180" t="s">
        <v>415</v>
      </c>
      <c r="I180" s="34"/>
      <c r="J180" s="34"/>
    </row>
    <row r="181" spans="1:12" x14ac:dyDescent="0.25">
      <c r="A181" s="10" t="s">
        <v>279</v>
      </c>
      <c r="B181" s="9">
        <v>2014</v>
      </c>
      <c r="C181" s="21">
        <v>12</v>
      </c>
      <c r="D181" s="10">
        <v>13</v>
      </c>
      <c r="E181" t="s">
        <v>22</v>
      </c>
      <c r="H181" t="s">
        <v>415</v>
      </c>
      <c r="I181" s="34"/>
      <c r="J181" s="34"/>
    </row>
    <row r="182" spans="1:12" x14ac:dyDescent="0.25">
      <c r="A182" s="10" t="s">
        <v>280</v>
      </c>
      <c r="B182" s="9">
        <v>2014</v>
      </c>
      <c r="C182" s="21">
        <v>12</v>
      </c>
      <c r="D182" s="10">
        <v>13</v>
      </c>
      <c r="E182" t="s">
        <v>15</v>
      </c>
      <c r="H182" t="s">
        <v>415</v>
      </c>
      <c r="I182" s="34"/>
      <c r="J182" s="34"/>
    </row>
    <row r="183" spans="1:12" x14ac:dyDescent="0.25">
      <c r="A183" s="10" t="s">
        <v>281</v>
      </c>
      <c r="B183" s="9">
        <v>2015</v>
      </c>
      <c r="C183" s="21">
        <v>1</v>
      </c>
      <c r="D183" s="10">
        <v>23</v>
      </c>
      <c r="E183" t="s">
        <v>13</v>
      </c>
      <c r="H183" t="s">
        <v>416</v>
      </c>
      <c r="I183" s="34">
        <v>48.77</v>
      </c>
      <c r="J183" s="34">
        <v>-3.95</v>
      </c>
    </row>
    <row r="184" spans="1:12" x14ac:dyDescent="0.25">
      <c r="A184" s="10" t="s">
        <v>282</v>
      </c>
      <c r="B184" s="9">
        <v>2015</v>
      </c>
      <c r="C184" s="21">
        <v>1</v>
      </c>
      <c r="D184" s="10">
        <v>23</v>
      </c>
      <c r="E184" t="s">
        <v>20</v>
      </c>
      <c r="H184" t="s">
        <v>416</v>
      </c>
      <c r="I184" s="34">
        <v>49.18</v>
      </c>
      <c r="J184" s="34">
        <v>-4.09</v>
      </c>
    </row>
    <row r="185" spans="1:12" x14ac:dyDescent="0.25">
      <c r="A185" s="10" t="s">
        <v>283</v>
      </c>
      <c r="B185" s="9">
        <v>2015</v>
      </c>
      <c r="C185" s="21">
        <v>1</v>
      </c>
      <c r="D185" s="10">
        <v>23</v>
      </c>
      <c r="E185" t="s">
        <v>21</v>
      </c>
      <c r="H185" t="s">
        <v>416</v>
      </c>
      <c r="I185" s="34">
        <v>49.55</v>
      </c>
      <c r="J185" s="34">
        <v>-4.1500000000000004</v>
      </c>
    </row>
    <row r="186" spans="1:12" x14ac:dyDescent="0.25">
      <c r="A186" s="10" t="s">
        <v>284</v>
      </c>
      <c r="B186" s="9">
        <v>2015</v>
      </c>
      <c r="C186" s="21">
        <v>1</v>
      </c>
      <c r="D186" s="10">
        <v>23</v>
      </c>
      <c r="E186" t="s">
        <v>22</v>
      </c>
      <c r="H186" t="s">
        <v>416</v>
      </c>
      <c r="I186" s="34">
        <v>49.9</v>
      </c>
      <c r="J186" s="34">
        <v>-4.1500000000000004</v>
      </c>
    </row>
    <row r="187" spans="1:12" x14ac:dyDescent="0.25">
      <c r="A187" s="10" t="s">
        <v>285</v>
      </c>
      <c r="B187" s="9">
        <v>2015</v>
      </c>
      <c r="C187" s="21">
        <v>1</v>
      </c>
      <c r="D187" s="10">
        <v>23</v>
      </c>
      <c r="E187" t="s">
        <v>15</v>
      </c>
      <c r="H187" t="s">
        <v>416</v>
      </c>
      <c r="I187" s="34">
        <v>50.24</v>
      </c>
      <c r="J187" s="34">
        <v>-4.17</v>
      </c>
    </row>
    <row r="188" spans="1:12" x14ac:dyDescent="0.25">
      <c r="A188" s="10" t="s">
        <v>286</v>
      </c>
      <c r="B188" s="9">
        <v>2015</v>
      </c>
      <c r="C188" s="21">
        <v>3</v>
      </c>
      <c r="D188" s="10">
        <v>18</v>
      </c>
      <c r="E188" t="s">
        <v>13</v>
      </c>
      <c r="H188" t="s">
        <v>417</v>
      </c>
      <c r="I188" s="34"/>
      <c r="J188" s="34"/>
      <c r="K188" s="30"/>
      <c r="L188" s="30"/>
    </row>
    <row r="189" spans="1:12" x14ac:dyDescent="0.25">
      <c r="A189" s="10" t="s">
        <v>287</v>
      </c>
      <c r="B189" s="9">
        <v>2015</v>
      </c>
      <c r="C189" s="21">
        <v>3</v>
      </c>
      <c r="D189" s="10">
        <v>18</v>
      </c>
      <c r="E189" t="s">
        <v>20</v>
      </c>
      <c r="H189" t="s">
        <v>417</v>
      </c>
      <c r="I189" s="31">
        <v>48.816400000000002</v>
      </c>
      <c r="J189" s="31">
        <v>-3.9550000000000001</v>
      </c>
      <c r="K189" s="30"/>
      <c r="L189" s="30"/>
    </row>
    <row r="190" spans="1:12" x14ac:dyDescent="0.25">
      <c r="A190" s="10" t="s">
        <v>288</v>
      </c>
      <c r="B190" s="9">
        <v>2015</v>
      </c>
      <c r="C190" s="21">
        <v>3</v>
      </c>
      <c r="D190" s="10">
        <v>18</v>
      </c>
      <c r="E190" t="s">
        <v>21</v>
      </c>
      <c r="H190" t="s">
        <v>417</v>
      </c>
      <c r="I190" s="31">
        <v>49.196999999999996</v>
      </c>
      <c r="J190" s="31">
        <v>-4.0087999999999999</v>
      </c>
      <c r="K190" s="30"/>
      <c r="L190" s="30"/>
    </row>
    <row r="191" spans="1:12" x14ac:dyDescent="0.25">
      <c r="A191" s="10" t="s">
        <v>289</v>
      </c>
      <c r="B191" s="9">
        <v>2015</v>
      </c>
      <c r="C191" s="21">
        <v>3</v>
      </c>
      <c r="D191" s="10">
        <v>18</v>
      </c>
      <c r="E191" t="s">
        <v>22</v>
      </c>
      <c r="H191" t="s">
        <v>417</v>
      </c>
      <c r="I191" s="31">
        <v>49.523344827586207</v>
      </c>
      <c r="J191" s="31">
        <v>-4.0613793103448277</v>
      </c>
      <c r="K191" s="30"/>
      <c r="L191" s="30"/>
    </row>
    <row r="192" spans="1:12" x14ac:dyDescent="0.25">
      <c r="A192" s="10" t="s">
        <v>290</v>
      </c>
      <c r="B192" s="9">
        <v>2015</v>
      </c>
      <c r="C192" s="21">
        <v>3</v>
      </c>
      <c r="D192" s="10">
        <v>18</v>
      </c>
      <c r="E192" t="s">
        <v>15</v>
      </c>
      <c r="H192" t="s">
        <v>417</v>
      </c>
      <c r="I192" s="31">
        <v>48.626599999999996</v>
      </c>
      <c r="J192" s="31">
        <v>-4.1101999999999999</v>
      </c>
      <c r="K192" s="30"/>
      <c r="L192" s="30"/>
    </row>
    <row r="193" spans="1:11" x14ac:dyDescent="0.25">
      <c r="A193" s="10" t="s">
        <v>291</v>
      </c>
      <c r="B193" s="9">
        <v>2015</v>
      </c>
      <c r="C193" s="21">
        <v>4</v>
      </c>
      <c r="D193" s="10">
        <v>15</v>
      </c>
      <c r="E193" t="s">
        <v>13</v>
      </c>
      <c r="H193" s="24" t="s">
        <v>421</v>
      </c>
      <c r="I193" s="34"/>
      <c r="J193" s="34"/>
    </row>
    <row r="194" spans="1:11" x14ac:dyDescent="0.25">
      <c r="A194" s="10" t="s">
        <v>292</v>
      </c>
      <c r="B194" s="9">
        <v>2015</v>
      </c>
      <c r="C194" s="21">
        <v>4</v>
      </c>
      <c r="D194" s="10">
        <v>15</v>
      </c>
      <c r="E194" t="s">
        <v>20</v>
      </c>
      <c r="H194" s="24" t="s">
        <v>421</v>
      </c>
      <c r="I194" s="34"/>
      <c r="J194" s="34"/>
    </row>
    <row r="195" spans="1:11" x14ac:dyDescent="0.25">
      <c r="A195" s="10" t="s">
        <v>293</v>
      </c>
      <c r="B195" s="9">
        <v>2015</v>
      </c>
      <c r="C195" s="21">
        <v>4</v>
      </c>
      <c r="D195" s="10">
        <v>15</v>
      </c>
      <c r="E195" t="s">
        <v>21</v>
      </c>
      <c r="H195" s="24" t="s">
        <v>421</v>
      </c>
      <c r="I195" s="34"/>
      <c r="J195" s="34"/>
    </row>
    <row r="196" spans="1:11" x14ac:dyDescent="0.25">
      <c r="A196" s="10" t="s">
        <v>294</v>
      </c>
      <c r="B196" s="9">
        <v>2015</v>
      </c>
      <c r="C196" s="21">
        <v>4</v>
      </c>
      <c r="D196" s="10">
        <v>15</v>
      </c>
      <c r="E196" t="s">
        <v>22</v>
      </c>
      <c r="H196" s="24" t="s">
        <v>421</v>
      </c>
      <c r="I196" s="34"/>
      <c r="J196" s="34"/>
    </row>
    <row r="197" spans="1:11" x14ac:dyDescent="0.25">
      <c r="A197" s="10" t="s">
        <v>394</v>
      </c>
      <c r="B197" s="9">
        <v>2015</v>
      </c>
      <c r="C197" s="21">
        <v>4</v>
      </c>
      <c r="D197" s="10">
        <v>15</v>
      </c>
      <c r="E197" t="s">
        <v>15</v>
      </c>
      <c r="H197" s="24" t="s">
        <v>421</v>
      </c>
      <c r="I197" s="34"/>
      <c r="J197" s="34"/>
    </row>
    <row r="198" spans="1:11" x14ac:dyDescent="0.25">
      <c r="A198" s="10" t="s">
        <v>295</v>
      </c>
      <c r="B198" s="9">
        <v>2015</v>
      </c>
      <c r="C198" s="21">
        <v>6</v>
      </c>
      <c r="D198" s="10">
        <v>17</v>
      </c>
      <c r="E198" t="s">
        <v>13</v>
      </c>
      <c r="H198" s="24" t="s">
        <v>422</v>
      </c>
      <c r="I198" s="34">
        <v>48.8</v>
      </c>
      <c r="J198" s="34">
        <v>-3.95</v>
      </c>
    </row>
    <row r="199" spans="1:11" x14ac:dyDescent="0.25">
      <c r="A199" s="10" t="s">
        <v>296</v>
      </c>
      <c r="B199" s="9">
        <v>2015</v>
      </c>
      <c r="C199" s="21">
        <v>6</v>
      </c>
      <c r="D199" s="10">
        <v>17</v>
      </c>
      <c r="E199" t="s">
        <v>20</v>
      </c>
      <c r="H199" s="24" t="s">
        <v>422</v>
      </c>
      <c r="I199" s="34">
        <v>49.15</v>
      </c>
      <c r="J199" s="34">
        <v>-4.01</v>
      </c>
    </row>
    <row r="200" spans="1:11" x14ac:dyDescent="0.25">
      <c r="A200" s="10" t="s">
        <v>297</v>
      </c>
      <c r="B200" s="9">
        <v>2015</v>
      </c>
      <c r="C200" s="21">
        <v>6</v>
      </c>
      <c r="D200" s="10">
        <v>17</v>
      </c>
      <c r="E200" t="s">
        <v>21</v>
      </c>
      <c r="H200" s="24" t="s">
        <v>422</v>
      </c>
      <c r="I200" s="34">
        <v>49.56</v>
      </c>
      <c r="J200" s="34">
        <v>-4.08</v>
      </c>
    </row>
    <row r="201" spans="1:11" x14ac:dyDescent="0.25">
      <c r="A201" s="10" t="s">
        <v>298</v>
      </c>
      <c r="B201" s="9">
        <v>2015</v>
      </c>
      <c r="C201" s="21">
        <v>6</v>
      </c>
      <c r="D201" s="10">
        <v>17</v>
      </c>
      <c r="E201" t="s">
        <v>22</v>
      </c>
      <c r="H201" s="24" t="s">
        <v>422</v>
      </c>
      <c r="I201" s="34">
        <v>49.87</v>
      </c>
      <c r="J201" s="34">
        <v>-4.1100000000000003</v>
      </c>
    </row>
    <row r="202" spans="1:11" x14ac:dyDescent="0.25">
      <c r="A202" s="10" t="s">
        <v>299</v>
      </c>
      <c r="B202" s="9">
        <v>2015</v>
      </c>
      <c r="C202" s="21">
        <v>6</v>
      </c>
      <c r="D202" s="10">
        <v>17</v>
      </c>
      <c r="E202" t="s">
        <v>15</v>
      </c>
      <c r="H202" s="24" t="s">
        <v>422</v>
      </c>
      <c r="I202" s="34">
        <v>50.18</v>
      </c>
      <c r="J202" s="34">
        <v>-4.1500000000000004</v>
      </c>
    </row>
    <row r="203" spans="1:11" x14ac:dyDescent="0.25">
      <c r="A203" s="10" t="s">
        <v>300</v>
      </c>
      <c r="B203" s="9">
        <v>2015</v>
      </c>
      <c r="C203" s="21">
        <v>7</v>
      </c>
      <c r="D203" s="10">
        <v>14</v>
      </c>
      <c r="E203" t="s">
        <v>13</v>
      </c>
      <c r="H203" s="24" t="s">
        <v>423</v>
      </c>
      <c r="I203" s="34">
        <v>47.78</v>
      </c>
      <c r="J203" s="34">
        <v>-3.95</v>
      </c>
      <c r="K203" s="29"/>
    </row>
    <row r="204" spans="1:11" x14ac:dyDescent="0.25">
      <c r="A204" s="10" t="s">
        <v>301</v>
      </c>
      <c r="B204" s="9">
        <v>2015</v>
      </c>
      <c r="C204" s="21">
        <v>7</v>
      </c>
      <c r="D204" s="10">
        <v>14</v>
      </c>
      <c r="E204" t="s">
        <v>20</v>
      </c>
      <c r="H204" s="24" t="s">
        <v>423</v>
      </c>
      <c r="I204" s="34">
        <v>49.19</v>
      </c>
      <c r="J204" s="34">
        <v>-4.01</v>
      </c>
    </row>
    <row r="205" spans="1:11" x14ac:dyDescent="0.25">
      <c r="A205" s="10" t="s">
        <v>302</v>
      </c>
      <c r="B205" s="9">
        <v>2015</v>
      </c>
      <c r="C205" s="21">
        <v>7</v>
      </c>
      <c r="D205" s="10">
        <v>14</v>
      </c>
      <c r="E205" t="s">
        <v>21</v>
      </c>
      <c r="H205" s="24" t="s">
        <v>423</v>
      </c>
      <c r="I205" s="34">
        <v>49.55</v>
      </c>
      <c r="J205" s="34">
        <v>-4.05</v>
      </c>
    </row>
    <row r="206" spans="1:11" x14ac:dyDescent="0.25">
      <c r="A206" s="10" t="s">
        <v>303</v>
      </c>
      <c r="B206" s="9">
        <v>2015</v>
      </c>
      <c r="C206" s="21">
        <v>7</v>
      </c>
      <c r="D206" s="10">
        <v>14</v>
      </c>
      <c r="E206" t="s">
        <v>22</v>
      </c>
      <c r="H206" s="24" t="s">
        <v>423</v>
      </c>
      <c r="I206" s="34">
        <v>49.87</v>
      </c>
      <c r="J206" s="34">
        <v>-4.0999999999999996</v>
      </c>
    </row>
    <row r="207" spans="1:11" x14ac:dyDescent="0.25">
      <c r="A207" s="10" t="s">
        <v>304</v>
      </c>
      <c r="B207" s="9">
        <v>2015</v>
      </c>
      <c r="C207" s="21">
        <v>7</v>
      </c>
      <c r="D207" s="10">
        <v>14</v>
      </c>
      <c r="E207" t="s">
        <v>15</v>
      </c>
      <c r="H207" s="24" t="s">
        <v>423</v>
      </c>
      <c r="I207" s="34">
        <v>50.18</v>
      </c>
      <c r="J207" s="34">
        <v>-4.1500000000000004</v>
      </c>
    </row>
    <row r="208" spans="1:11" x14ac:dyDescent="0.25">
      <c r="A208" s="10" t="s">
        <v>305</v>
      </c>
      <c r="B208" s="9">
        <v>2015</v>
      </c>
      <c r="C208" s="21">
        <v>8</v>
      </c>
      <c r="D208" s="19">
        <v>12</v>
      </c>
      <c r="E208" t="s">
        <v>13</v>
      </c>
      <c r="H208" t="s">
        <v>410</v>
      </c>
      <c r="I208" s="34">
        <v>48.77</v>
      </c>
      <c r="J208" s="34">
        <v>-3.95</v>
      </c>
    </row>
    <row r="209" spans="1:10" x14ac:dyDescent="0.25">
      <c r="A209" s="10" t="s">
        <v>306</v>
      </c>
      <c r="B209" s="9">
        <v>2015</v>
      </c>
      <c r="C209" s="21">
        <v>8</v>
      </c>
      <c r="D209" s="19">
        <v>12</v>
      </c>
      <c r="E209" t="s">
        <v>20</v>
      </c>
      <c r="H209" t="s">
        <v>410</v>
      </c>
      <c r="I209" s="34"/>
      <c r="J209" s="34"/>
    </row>
    <row r="210" spans="1:10" x14ac:dyDescent="0.25">
      <c r="A210" s="10" t="s">
        <v>307</v>
      </c>
      <c r="B210" s="9">
        <v>2015</v>
      </c>
      <c r="C210" s="21">
        <v>8</v>
      </c>
      <c r="D210" s="19">
        <v>12</v>
      </c>
      <c r="E210" t="s">
        <v>21</v>
      </c>
      <c r="H210" t="s">
        <v>410</v>
      </c>
      <c r="I210" s="34">
        <v>49.11</v>
      </c>
      <c r="J210" s="34">
        <v>-3.97</v>
      </c>
    </row>
    <row r="211" spans="1:10" x14ac:dyDescent="0.25">
      <c r="A211" s="10" t="s">
        <v>308</v>
      </c>
      <c r="B211" s="9">
        <v>2015</v>
      </c>
      <c r="C211" s="21">
        <v>8</v>
      </c>
      <c r="D211" s="19">
        <v>12</v>
      </c>
      <c r="E211" t="s">
        <v>22</v>
      </c>
      <c r="H211" t="s">
        <v>410</v>
      </c>
      <c r="I211" s="34"/>
      <c r="J211" s="34"/>
    </row>
    <row r="212" spans="1:10" x14ac:dyDescent="0.25">
      <c r="A212" s="10" t="s">
        <v>309</v>
      </c>
      <c r="B212" s="9">
        <v>2015</v>
      </c>
      <c r="C212" s="21">
        <v>8</v>
      </c>
      <c r="D212" s="19">
        <v>12</v>
      </c>
      <c r="E212" t="s">
        <v>15</v>
      </c>
      <c r="H212" t="s">
        <v>410</v>
      </c>
      <c r="I212" s="34">
        <v>49.47</v>
      </c>
      <c r="J212" s="34">
        <v>-4.03</v>
      </c>
    </row>
    <row r="213" spans="1:10" x14ac:dyDescent="0.25">
      <c r="A213" s="10" t="s">
        <v>310</v>
      </c>
      <c r="B213" s="9">
        <v>2015</v>
      </c>
      <c r="C213" s="21">
        <v>8</v>
      </c>
      <c r="D213" s="10">
        <v>26</v>
      </c>
      <c r="E213" t="s">
        <v>13</v>
      </c>
      <c r="H213" t="s">
        <v>410</v>
      </c>
      <c r="I213" s="34"/>
      <c r="J213" s="34"/>
    </row>
    <row r="214" spans="1:10" x14ac:dyDescent="0.25">
      <c r="A214" s="10" t="s">
        <v>311</v>
      </c>
      <c r="B214" s="9">
        <v>2015</v>
      </c>
      <c r="C214" s="21">
        <v>8</v>
      </c>
      <c r="D214" s="10">
        <v>26</v>
      </c>
      <c r="E214" t="s">
        <v>20</v>
      </c>
      <c r="H214" t="s">
        <v>410</v>
      </c>
      <c r="I214" s="34">
        <v>49.85</v>
      </c>
      <c r="J214" s="34">
        <v>-4.0599999999999996</v>
      </c>
    </row>
    <row r="215" spans="1:10" x14ac:dyDescent="0.25">
      <c r="A215" s="10" t="s">
        <v>312</v>
      </c>
      <c r="B215" s="9">
        <v>2015</v>
      </c>
      <c r="C215" s="21">
        <v>8</v>
      </c>
      <c r="D215" s="10">
        <v>26</v>
      </c>
      <c r="E215" t="s">
        <v>21</v>
      </c>
      <c r="H215" t="s">
        <v>410</v>
      </c>
      <c r="I215" s="34"/>
      <c r="J215" s="34"/>
    </row>
    <row r="216" spans="1:10" x14ac:dyDescent="0.25">
      <c r="A216" s="10" t="s">
        <v>313</v>
      </c>
      <c r="B216" s="9">
        <v>2015</v>
      </c>
      <c r="C216" s="21">
        <v>8</v>
      </c>
      <c r="D216" s="10">
        <v>26</v>
      </c>
      <c r="E216" t="s">
        <v>22</v>
      </c>
      <c r="H216" t="s">
        <v>410</v>
      </c>
      <c r="I216" s="34">
        <v>50.21</v>
      </c>
      <c r="J216" s="34">
        <v>-4.1500000000000004</v>
      </c>
    </row>
    <row r="217" spans="1:10" x14ac:dyDescent="0.25">
      <c r="A217" s="10" t="s">
        <v>314</v>
      </c>
      <c r="B217" s="9">
        <v>2015</v>
      </c>
      <c r="C217" s="21">
        <v>8</v>
      </c>
      <c r="D217" s="10">
        <v>26</v>
      </c>
      <c r="E217" t="s">
        <v>15</v>
      </c>
      <c r="H217" t="s">
        <v>410</v>
      </c>
      <c r="I217" s="34"/>
      <c r="J217" s="34"/>
    </row>
    <row r="218" spans="1:10" x14ac:dyDescent="0.25">
      <c r="A218" s="10" t="s">
        <v>315</v>
      </c>
      <c r="B218" s="9">
        <v>2015</v>
      </c>
      <c r="C218" s="21">
        <v>9</v>
      </c>
      <c r="D218" s="10">
        <v>23</v>
      </c>
      <c r="E218" t="s">
        <v>13</v>
      </c>
      <c r="H218" t="s">
        <v>409</v>
      </c>
      <c r="I218" s="34">
        <v>48.74</v>
      </c>
      <c r="J218" s="34">
        <v>-3.95</v>
      </c>
    </row>
    <row r="219" spans="1:10" x14ac:dyDescent="0.25">
      <c r="A219" s="10" t="s">
        <v>316</v>
      </c>
      <c r="B219" s="9">
        <v>2015</v>
      </c>
      <c r="C219" s="21">
        <v>9</v>
      </c>
      <c r="D219" s="10">
        <v>23</v>
      </c>
      <c r="E219" t="s">
        <v>20</v>
      </c>
      <c r="H219" t="s">
        <v>409</v>
      </c>
      <c r="I219" s="34">
        <v>48.91</v>
      </c>
      <c r="J219" s="34">
        <v>-3.95</v>
      </c>
    </row>
    <row r="220" spans="1:10" x14ac:dyDescent="0.25">
      <c r="A220" s="10" t="s">
        <v>317</v>
      </c>
      <c r="B220" s="9">
        <v>2015</v>
      </c>
      <c r="C220" s="21">
        <v>9</v>
      </c>
      <c r="D220" s="10">
        <v>23</v>
      </c>
      <c r="E220" t="s">
        <v>21</v>
      </c>
      <c r="H220" t="s">
        <v>409</v>
      </c>
      <c r="I220" s="34">
        <v>49.22</v>
      </c>
      <c r="J220" s="34">
        <v>-3.99</v>
      </c>
    </row>
    <row r="221" spans="1:10" x14ac:dyDescent="0.25">
      <c r="A221" s="10" t="s">
        <v>318</v>
      </c>
      <c r="B221" s="9">
        <v>2015</v>
      </c>
      <c r="C221" s="21">
        <v>9</v>
      </c>
      <c r="D221" s="10">
        <v>23</v>
      </c>
      <c r="E221" t="s">
        <v>22</v>
      </c>
      <c r="H221" t="s">
        <v>409</v>
      </c>
      <c r="I221" s="34">
        <v>49.64</v>
      </c>
      <c r="J221" s="34">
        <v>-4.0599999999999996</v>
      </c>
    </row>
    <row r="222" spans="1:10" x14ac:dyDescent="0.25">
      <c r="A222" s="10" t="s">
        <v>319</v>
      </c>
      <c r="B222" s="9">
        <v>2015</v>
      </c>
      <c r="C222" s="21">
        <v>9</v>
      </c>
      <c r="D222" s="10">
        <v>23</v>
      </c>
      <c r="E222" t="s">
        <v>15</v>
      </c>
      <c r="H222" t="s">
        <v>409</v>
      </c>
      <c r="I222" s="34">
        <v>50.06</v>
      </c>
      <c r="J222" s="34">
        <v>-4.13</v>
      </c>
    </row>
    <row r="223" spans="1:10" x14ac:dyDescent="0.25">
      <c r="A223" s="10" t="s">
        <v>396</v>
      </c>
      <c r="B223" s="9">
        <v>2015</v>
      </c>
      <c r="C223" s="21">
        <v>11</v>
      </c>
      <c r="D223" s="10">
        <v>13</v>
      </c>
      <c r="E223"/>
      <c r="H223" t="s">
        <v>408</v>
      </c>
      <c r="I223" s="34"/>
      <c r="J223" s="34"/>
    </row>
    <row r="224" spans="1:10" x14ac:dyDescent="0.25">
      <c r="A224" s="10" t="s">
        <v>395</v>
      </c>
      <c r="B224" s="9">
        <v>2015</v>
      </c>
      <c r="C224" s="21">
        <v>11</v>
      </c>
      <c r="D224" s="10">
        <v>13</v>
      </c>
      <c r="E224"/>
      <c r="H224" t="s">
        <v>408</v>
      </c>
      <c r="I224" s="34"/>
      <c r="J224" s="34"/>
    </row>
    <row r="225" spans="1:10" x14ac:dyDescent="0.25">
      <c r="A225" s="10" t="s">
        <v>320</v>
      </c>
      <c r="B225" s="9">
        <v>2015</v>
      </c>
      <c r="C225" s="21">
        <v>11</v>
      </c>
      <c r="D225" s="10">
        <v>13</v>
      </c>
      <c r="E225" t="s">
        <v>21</v>
      </c>
      <c r="H225" t="s">
        <v>408</v>
      </c>
      <c r="I225" s="36">
        <v>49.0105</v>
      </c>
      <c r="J225" s="36">
        <v>-3.9847999999999999</v>
      </c>
    </row>
    <row r="226" spans="1:10" x14ac:dyDescent="0.25">
      <c r="A226" s="10" t="s">
        <v>321</v>
      </c>
      <c r="B226" s="9">
        <v>2015</v>
      </c>
      <c r="C226" s="21">
        <v>11</v>
      </c>
      <c r="D226" s="10">
        <v>13</v>
      </c>
      <c r="E226" t="s">
        <v>22</v>
      </c>
      <c r="H226" t="s">
        <v>408</v>
      </c>
      <c r="I226" s="36">
        <v>49.356900000000003</v>
      </c>
      <c r="J226" s="36">
        <v>-4.0143000000000004</v>
      </c>
    </row>
    <row r="227" spans="1:10" x14ac:dyDescent="0.25">
      <c r="A227" s="10" t="s">
        <v>336</v>
      </c>
      <c r="B227" s="9">
        <v>2015</v>
      </c>
      <c r="C227" s="21">
        <v>11</v>
      </c>
      <c r="D227" s="10">
        <v>13</v>
      </c>
      <c r="E227" t="s">
        <v>15</v>
      </c>
      <c r="H227" t="s">
        <v>408</v>
      </c>
      <c r="I227" s="36">
        <v>49.715699999999998</v>
      </c>
      <c r="J227" s="36">
        <v>-4.0709999999999997</v>
      </c>
    </row>
    <row r="228" spans="1:10" x14ac:dyDescent="0.25">
      <c r="A228" s="10" t="s">
        <v>337</v>
      </c>
      <c r="B228" s="9">
        <v>2015</v>
      </c>
      <c r="C228" s="21">
        <v>12</v>
      </c>
      <c r="D228" s="19">
        <v>4</v>
      </c>
      <c r="E228" t="s">
        <v>13</v>
      </c>
      <c r="H228" t="s">
        <v>407</v>
      </c>
      <c r="I228" s="36">
        <v>48.771999999999998</v>
      </c>
      <c r="J228" s="36">
        <v>-3.9550000000000001</v>
      </c>
    </row>
    <row r="229" spans="1:10" x14ac:dyDescent="0.25">
      <c r="A229" s="10" t="s">
        <v>338</v>
      </c>
      <c r="B229" s="9">
        <v>2015</v>
      </c>
      <c r="C229" s="21">
        <v>12</v>
      </c>
      <c r="D229" s="19">
        <v>4</v>
      </c>
      <c r="E229" t="s">
        <v>20</v>
      </c>
      <c r="H229" t="s">
        <v>407</v>
      </c>
      <c r="I229" s="36">
        <v>49.158000000000001</v>
      </c>
      <c r="J229" s="36">
        <v>-4.069</v>
      </c>
    </row>
    <row r="230" spans="1:10" x14ac:dyDescent="0.25">
      <c r="A230" s="10" t="s">
        <v>339</v>
      </c>
      <c r="B230" s="9">
        <v>2015</v>
      </c>
      <c r="C230" s="21">
        <v>12</v>
      </c>
      <c r="D230" s="19">
        <v>4</v>
      </c>
      <c r="E230" t="s">
        <v>21</v>
      </c>
      <c r="H230" t="s">
        <v>407</v>
      </c>
      <c r="I230" s="36">
        <v>49.554000000000002</v>
      </c>
      <c r="J230" s="36">
        <v>-4.13</v>
      </c>
    </row>
    <row r="231" spans="1:10" x14ac:dyDescent="0.25">
      <c r="A231" s="10" t="s">
        <v>340</v>
      </c>
      <c r="B231" s="9">
        <v>2015</v>
      </c>
      <c r="C231" s="21">
        <v>12</v>
      </c>
      <c r="D231" s="19">
        <v>4</v>
      </c>
      <c r="E231" t="s">
        <v>22</v>
      </c>
      <c r="H231" t="s">
        <v>407</v>
      </c>
      <c r="I231" s="36">
        <v>49.933</v>
      </c>
      <c r="J231" s="36">
        <v>-4.1639999999999997</v>
      </c>
    </row>
    <row r="232" spans="1:10" x14ac:dyDescent="0.25">
      <c r="A232" s="10" t="s">
        <v>397</v>
      </c>
      <c r="B232" s="9">
        <v>2015</v>
      </c>
      <c r="C232" s="21">
        <v>12</v>
      </c>
      <c r="D232" s="19">
        <v>4</v>
      </c>
      <c r="E232"/>
      <c r="H232" t="s">
        <v>407</v>
      </c>
      <c r="I232" s="34"/>
      <c r="J232" s="34"/>
    </row>
    <row r="233" spans="1:10" x14ac:dyDescent="0.25">
      <c r="A233" s="10" t="s">
        <v>341</v>
      </c>
      <c r="B233" s="9">
        <v>2015</v>
      </c>
      <c r="C233" s="21">
        <v>12</v>
      </c>
      <c r="D233" s="13">
        <v>22</v>
      </c>
      <c r="E233" t="s">
        <v>13</v>
      </c>
      <c r="H233" t="s">
        <v>424</v>
      </c>
      <c r="I233" s="36">
        <v>48.771999999999998</v>
      </c>
      <c r="J233" s="36">
        <v>-3.9550000000000001</v>
      </c>
    </row>
    <row r="234" spans="1:10" x14ac:dyDescent="0.25">
      <c r="A234" s="10" t="s">
        <v>322</v>
      </c>
      <c r="B234" s="9">
        <v>2015</v>
      </c>
      <c r="C234" s="21">
        <v>12</v>
      </c>
      <c r="D234" s="13">
        <v>22</v>
      </c>
      <c r="H234" t="s">
        <v>424</v>
      </c>
      <c r="I234" s="36"/>
      <c r="J234" s="36"/>
    </row>
    <row r="235" spans="1:10" x14ac:dyDescent="0.25">
      <c r="A235" s="10" t="s">
        <v>323</v>
      </c>
      <c r="B235" s="9">
        <v>2015</v>
      </c>
      <c r="C235" s="21">
        <v>12</v>
      </c>
      <c r="D235" s="13">
        <v>22</v>
      </c>
      <c r="E235" t="s">
        <v>20</v>
      </c>
      <c r="H235" t="s">
        <v>424</v>
      </c>
      <c r="I235" s="36">
        <v>49.158000000000001</v>
      </c>
      <c r="J235" s="36">
        <v>-4.069</v>
      </c>
    </row>
    <row r="236" spans="1:10" x14ac:dyDescent="0.25">
      <c r="A236" s="10" t="s">
        <v>324</v>
      </c>
      <c r="B236" s="9">
        <v>2015</v>
      </c>
      <c r="C236" s="21">
        <v>12</v>
      </c>
      <c r="D236" s="13">
        <v>22</v>
      </c>
      <c r="H236" t="s">
        <v>424</v>
      </c>
      <c r="I236" s="36"/>
      <c r="J236" s="36"/>
    </row>
    <row r="237" spans="1:10" x14ac:dyDescent="0.25">
      <c r="A237" s="10" t="s">
        <v>325</v>
      </c>
      <c r="B237" s="9">
        <v>2015</v>
      </c>
      <c r="C237" s="21">
        <v>12</v>
      </c>
      <c r="D237" s="13">
        <v>22</v>
      </c>
      <c r="E237" t="s">
        <v>21</v>
      </c>
      <c r="H237" t="s">
        <v>424</v>
      </c>
      <c r="I237" s="36">
        <v>49.554000000000002</v>
      </c>
      <c r="J237" s="36">
        <v>-4.13</v>
      </c>
    </row>
    <row r="238" spans="1:10" x14ac:dyDescent="0.25">
      <c r="A238" s="10" t="s">
        <v>326</v>
      </c>
      <c r="B238" s="9">
        <v>2015</v>
      </c>
      <c r="C238" s="21">
        <v>12</v>
      </c>
      <c r="D238" s="13">
        <v>22</v>
      </c>
      <c r="H238" t="s">
        <v>424</v>
      </c>
      <c r="I238" s="36"/>
      <c r="J238" s="36"/>
    </row>
    <row r="239" spans="1:10" x14ac:dyDescent="0.25">
      <c r="A239" s="10" t="s">
        <v>327</v>
      </c>
      <c r="B239" s="9">
        <v>2015</v>
      </c>
      <c r="C239" s="21">
        <v>12</v>
      </c>
      <c r="D239" s="13">
        <v>22</v>
      </c>
      <c r="E239" t="s">
        <v>22</v>
      </c>
      <c r="H239" t="s">
        <v>424</v>
      </c>
      <c r="I239" s="36">
        <v>49.933</v>
      </c>
      <c r="J239" s="36">
        <v>-4.1639999999999997</v>
      </c>
    </row>
    <row r="240" spans="1:10" x14ac:dyDescent="0.25">
      <c r="A240" s="10" t="s">
        <v>328</v>
      </c>
      <c r="B240" s="9">
        <v>2015</v>
      </c>
      <c r="C240" s="21">
        <v>12</v>
      </c>
      <c r="D240" s="13">
        <v>22</v>
      </c>
      <c r="H240" t="s">
        <v>424</v>
      </c>
      <c r="I240" s="34"/>
      <c r="J240" s="34"/>
    </row>
    <row r="241" spans="1:12" x14ac:dyDescent="0.25">
      <c r="A241" s="10" t="s">
        <v>329</v>
      </c>
      <c r="B241" s="9">
        <v>2015</v>
      </c>
      <c r="C241" s="21">
        <v>12</v>
      </c>
      <c r="D241" s="13">
        <v>22</v>
      </c>
      <c r="E241" t="s">
        <v>15</v>
      </c>
      <c r="H241" t="s">
        <v>424</v>
      </c>
      <c r="I241" s="34"/>
      <c r="J241" s="34"/>
      <c r="K241" t="s">
        <v>425</v>
      </c>
    </row>
    <row r="242" spans="1:12" x14ac:dyDescent="0.25">
      <c r="A242" s="10" t="s">
        <v>330</v>
      </c>
      <c r="B242" s="9">
        <v>2015</v>
      </c>
      <c r="C242" s="21">
        <v>12</v>
      </c>
      <c r="D242" s="13">
        <v>22</v>
      </c>
      <c r="H242" t="s">
        <v>424</v>
      </c>
      <c r="I242" s="34"/>
      <c r="J242" s="34"/>
    </row>
    <row r="243" spans="1:12" x14ac:dyDescent="0.25">
      <c r="A243" s="10" t="s">
        <v>352</v>
      </c>
      <c r="B243" s="9">
        <v>2016</v>
      </c>
      <c r="C243" s="21">
        <v>5</v>
      </c>
      <c r="D243" s="13">
        <v>17</v>
      </c>
      <c r="E243" t="s">
        <v>13</v>
      </c>
      <c r="H243" s="10" t="s">
        <v>405</v>
      </c>
      <c r="I243" s="34">
        <v>48.785299999999999</v>
      </c>
      <c r="J243" s="34">
        <v>-3.9468999999999999</v>
      </c>
      <c r="K243" s="2"/>
    </row>
    <row r="244" spans="1:12" x14ac:dyDescent="0.25">
      <c r="A244" s="10" t="s">
        <v>355</v>
      </c>
      <c r="B244" s="9">
        <v>2016</v>
      </c>
      <c r="C244" s="21">
        <v>5</v>
      </c>
      <c r="D244" s="13">
        <v>17</v>
      </c>
      <c r="E244" t="s">
        <v>20</v>
      </c>
      <c r="H244" s="10" t="s">
        <v>405</v>
      </c>
      <c r="I244" s="34">
        <v>49.2044</v>
      </c>
      <c r="J244" s="34">
        <v>-4.0309999999999997</v>
      </c>
      <c r="K244" s="2"/>
    </row>
    <row r="245" spans="1:12" x14ac:dyDescent="0.25">
      <c r="A245" s="10" t="s">
        <v>356</v>
      </c>
      <c r="B245" s="9">
        <v>2016</v>
      </c>
      <c r="C245" s="21">
        <v>5</v>
      </c>
      <c r="D245" s="13">
        <v>17</v>
      </c>
      <c r="E245" t="s">
        <v>21</v>
      </c>
      <c r="H245" s="10" t="s">
        <v>405</v>
      </c>
      <c r="I245" s="34">
        <v>49.55</v>
      </c>
      <c r="J245" s="34">
        <v>-4.07</v>
      </c>
      <c r="K245" s="2"/>
    </row>
    <row r="246" spans="1:12" x14ac:dyDescent="0.25">
      <c r="A246" s="10" t="s">
        <v>357</v>
      </c>
      <c r="B246" s="9">
        <v>2016</v>
      </c>
      <c r="C246" s="21">
        <v>5</v>
      </c>
      <c r="D246" s="13">
        <v>17</v>
      </c>
      <c r="E246" t="s">
        <v>22</v>
      </c>
      <c r="H246" s="10" t="s">
        <v>405</v>
      </c>
      <c r="I246" s="34">
        <v>49.87</v>
      </c>
      <c r="J246" s="34">
        <v>-4.1100000000000003</v>
      </c>
      <c r="K246" s="2"/>
    </row>
    <row r="247" spans="1:12" x14ac:dyDescent="0.25">
      <c r="A247" s="10" t="s">
        <v>358</v>
      </c>
      <c r="B247" s="9">
        <v>2016</v>
      </c>
      <c r="C247" s="21">
        <v>5</v>
      </c>
      <c r="D247" s="13">
        <v>17</v>
      </c>
      <c r="E247" t="s">
        <v>15</v>
      </c>
      <c r="H247" s="10" t="s">
        <v>405</v>
      </c>
      <c r="I247" s="34">
        <v>50.172400000000003</v>
      </c>
      <c r="J247" s="34">
        <v>-4.1456999999999997</v>
      </c>
      <c r="K247" s="34"/>
    </row>
    <row r="248" spans="1:12" x14ac:dyDescent="0.25">
      <c r="A248" s="10" t="s">
        <v>342</v>
      </c>
      <c r="B248" s="9">
        <v>2016</v>
      </c>
      <c r="C248" s="21">
        <v>6</v>
      </c>
      <c r="D248" s="13">
        <v>15</v>
      </c>
      <c r="E248" t="s">
        <v>13</v>
      </c>
      <c r="H248" s="10" t="s">
        <v>406</v>
      </c>
      <c r="I248" s="34">
        <v>48.76</v>
      </c>
      <c r="J248" s="34">
        <v>-3.95</v>
      </c>
      <c r="K248" s="34"/>
    </row>
    <row r="249" spans="1:12" x14ac:dyDescent="0.25">
      <c r="A249" s="10" t="s">
        <v>343</v>
      </c>
      <c r="B249" s="9">
        <v>2016</v>
      </c>
      <c r="C249" s="21">
        <v>6</v>
      </c>
      <c r="D249" s="13">
        <v>15</v>
      </c>
      <c r="E249" t="s">
        <v>20</v>
      </c>
      <c r="H249" s="10" t="s">
        <v>406</v>
      </c>
      <c r="I249" s="34">
        <v>49.17</v>
      </c>
      <c r="J249" s="34">
        <v>-4.01</v>
      </c>
      <c r="K249" s="34"/>
    </row>
    <row r="250" spans="1:12" x14ac:dyDescent="0.25">
      <c r="A250" s="10" t="s">
        <v>344</v>
      </c>
      <c r="B250" s="9">
        <v>2016</v>
      </c>
      <c r="C250" s="21">
        <v>6</v>
      </c>
      <c r="D250" s="13">
        <v>15</v>
      </c>
      <c r="E250" t="s">
        <v>21</v>
      </c>
      <c r="H250" s="10" t="s">
        <v>406</v>
      </c>
      <c r="I250" s="34">
        <v>49.54</v>
      </c>
      <c r="J250" s="34">
        <v>-4.0599999999999996</v>
      </c>
      <c r="K250" s="34"/>
    </row>
    <row r="251" spans="1:12" x14ac:dyDescent="0.25">
      <c r="A251" s="10" t="s">
        <v>345</v>
      </c>
      <c r="B251" s="9">
        <v>2016</v>
      </c>
      <c r="C251" s="21">
        <v>6</v>
      </c>
      <c r="D251" s="13">
        <v>15</v>
      </c>
      <c r="E251" t="s">
        <v>22</v>
      </c>
      <c r="H251" s="10" t="s">
        <v>406</v>
      </c>
      <c r="I251" s="34">
        <v>49.86</v>
      </c>
      <c r="J251" s="34">
        <v>-4.1100000000000003</v>
      </c>
      <c r="K251" s="34"/>
    </row>
    <row r="252" spans="1:12" x14ac:dyDescent="0.25">
      <c r="A252" s="10" t="s">
        <v>346</v>
      </c>
      <c r="B252" s="9">
        <v>2016</v>
      </c>
      <c r="C252" s="21">
        <v>6</v>
      </c>
      <c r="D252" s="13">
        <v>15</v>
      </c>
      <c r="E252" t="s">
        <v>15</v>
      </c>
      <c r="H252" s="10" t="s">
        <v>406</v>
      </c>
      <c r="I252" s="34">
        <v>50.16</v>
      </c>
      <c r="J252" s="34">
        <v>-4.1500000000000004</v>
      </c>
      <c r="K252" s="34"/>
    </row>
    <row r="253" spans="1:12" x14ac:dyDescent="0.25">
      <c r="A253" s="10" t="s">
        <v>347</v>
      </c>
      <c r="B253" s="9">
        <v>2016</v>
      </c>
      <c r="C253" s="21">
        <v>7</v>
      </c>
      <c r="D253" s="13">
        <v>13</v>
      </c>
      <c r="E253" t="s">
        <v>13</v>
      </c>
      <c r="H253" t="s">
        <v>418</v>
      </c>
      <c r="I253" s="34"/>
      <c r="J253" s="34"/>
      <c r="K253" s="30"/>
      <c r="L253" s="30"/>
    </row>
    <row r="254" spans="1:12" x14ac:dyDescent="0.25">
      <c r="A254" s="10" t="s">
        <v>348</v>
      </c>
      <c r="B254" s="9">
        <v>2016</v>
      </c>
      <c r="C254" s="21">
        <v>7</v>
      </c>
      <c r="D254" s="13">
        <v>13</v>
      </c>
      <c r="E254" t="s">
        <v>20</v>
      </c>
      <c r="H254" t="s">
        <v>418</v>
      </c>
      <c r="I254" s="34"/>
      <c r="J254" s="34"/>
      <c r="K254" s="30"/>
      <c r="L254" s="30"/>
    </row>
    <row r="255" spans="1:12" x14ac:dyDescent="0.25">
      <c r="A255" s="10" t="s">
        <v>349</v>
      </c>
      <c r="B255" s="9">
        <v>2016</v>
      </c>
      <c r="C255" s="21">
        <v>7</v>
      </c>
      <c r="D255" s="13">
        <v>13</v>
      </c>
      <c r="E255" t="s">
        <v>21</v>
      </c>
      <c r="H255" t="s">
        <v>418</v>
      </c>
      <c r="I255" s="34"/>
      <c r="J255" s="34"/>
      <c r="K255" s="30"/>
      <c r="L255" s="30"/>
    </row>
    <row r="256" spans="1:12" x14ac:dyDescent="0.25">
      <c r="A256" s="10" t="s">
        <v>350</v>
      </c>
      <c r="B256" s="9">
        <v>2016</v>
      </c>
      <c r="C256" s="21">
        <v>7</v>
      </c>
      <c r="D256" s="13">
        <v>13</v>
      </c>
      <c r="E256" t="s">
        <v>22</v>
      </c>
      <c r="H256" t="s">
        <v>418</v>
      </c>
      <c r="I256" s="34"/>
      <c r="J256" s="34"/>
      <c r="K256" s="30"/>
      <c r="L256" s="30"/>
    </row>
    <row r="257" spans="1:12" x14ac:dyDescent="0.25">
      <c r="A257" s="10" t="s">
        <v>351</v>
      </c>
      <c r="B257" s="9">
        <v>2016</v>
      </c>
      <c r="C257" s="21">
        <v>7</v>
      </c>
      <c r="D257" s="13">
        <v>13</v>
      </c>
      <c r="E257" t="s">
        <v>15</v>
      </c>
      <c r="H257" t="s">
        <v>418</v>
      </c>
      <c r="I257" s="34"/>
      <c r="J257" s="34"/>
      <c r="K257" s="30"/>
      <c r="L257" s="30"/>
    </row>
    <row r="258" spans="1:12" x14ac:dyDescent="0.25">
      <c r="A258" s="10" t="s">
        <v>353</v>
      </c>
      <c r="B258" s="9">
        <v>2016</v>
      </c>
      <c r="C258" s="21">
        <v>8</v>
      </c>
      <c r="D258" s="13">
        <v>17</v>
      </c>
      <c r="E258" t="s">
        <v>13</v>
      </c>
      <c r="H258" t="s">
        <v>332</v>
      </c>
      <c r="I258" s="31">
        <v>48.753126984126986</v>
      </c>
      <c r="J258" s="31">
        <v>-3.9472698412698408</v>
      </c>
      <c r="K258" s="30"/>
      <c r="L258" s="30"/>
    </row>
    <row r="259" spans="1:12" x14ac:dyDescent="0.25">
      <c r="A259" s="10" t="s">
        <v>359</v>
      </c>
      <c r="B259" s="9">
        <v>2016</v>
      </c>
      <c r="C259" s="21">
        <v>8</v>
      </c>
      <c r="D259" s="13">
        <v>17</v>
      </c>
      <c r="E259" t="s">
        <v>20</v>
      </c>
      <c r="H259" t="s">
        <v>332</v>
      </c>
      <c r="I259" s="31">
        <v>49.15</v>
      </c>
      <c r="J259" s="31">
        <v>-4</v>
      </c>
      <c r="K259" s="30"/>
      <c r="L259" s="30"/>
    </row>
    <row r="260" spans="1:12" x14ac:dyDescent="0.25">
      <c r="A260" s="10" t="s">
        <v>360</v>
      </c>
      <c r="B260" s="9">
        <v>2016</v>
      </c>
      <c r="C260" s="21">
        <v>8</v>
      </c>
      <c r="D260" s="13">
        <v>17</v>
      </c>
      <c r="E260" t="s">
        <v>21</v>
      </c>
      <c r="H260" t="s">
        <v>332</v>
      </c>
      <c r="I260" s="31">
        <v>49.593333333333334</v>
      </c>
      <c r="J260" s="31">
        <v>-4.0533333333333328</v>
      </c>
      <c r="K260" s="30"/>
      <c r="L260" s="30"/>
    </row>
    <row r="261" spans="1:12" x14ac:dyDescent="0.25">
      <c r="A261" s="10" t="s">
        <v>361</v>
      </c>
      <c r="B261" s="9">
        <v>2016</v>
      </c>
      <c r="C261" s="21">
        <v>8</v>
      </c>
      <c r="D261" s="13">
        <v>17</v>
      </c>
      <c r="E261" t="s">
        <v>22</v>
      </c>
      <c r="H261" t="s">
        <v>332</v>
      </c>
      <c r="I261" s="31">
        <v>49.954722222222223</v>
      </c>
      <c r="J261" s="31">
        <v>-4.1182777777777773</v>
      </c>
      <c r="K261" s="30"/>
      <c r="L261" s="30"/>
    </row>
    <row r="262" spans="1:12" x14ac:dyDescent="0.25">
      <c r="A262" s="10" t="s">
        <v>362</v>
      </c>
      <c r="B262" s="9">
        <v>2016</v>
      </c>
      <c r="C262" s="21">
        <v>8</v>
      </c>
      <c r="D262" s="13">
        <v>17</v>
      </c>
      <c r="E262" t="s">
        <v>15</v>
      </c>
      <c r="H262" t="s">
        <v>332</v>
      </c>
      <c r="I262" s="31">
        <v>50.266984126984127</v>
      </c>
      <c r="J262" s="31">
        <v>-4.1687301587301588</v>
      </c>
      <c r="K262" s="30"/>
      <c r="L262" s="30"/>
    </row>
    <row r="263" spans="1:12" x14ac:dyDescent="0.25">
      <c r="A263" s="10" t="s">
        <v>331</v>
      </c>
      <c r="B263" s="9">
        <v>2016</v>
      </c>
      <c r="C263" s="21">
        <v>9</v>
      </c>
      <c r="D263" s="10">
        <v>14</v>
      </c>
      <c r="E263" t="s">
        <v>13</v>
      </c>
      <c r="H263" t="s">
        <v>419</v>
      </c>
      <c r="I263" s="31">
        <v>48.790833333333332</v>
      </c>
      <c r="J263" s="31">
        <v>-3.95</v>
      </c>
      <c r="K263" s="30"/>
      <c r="L263" s="30"/>
    </row>
    <row r="264" spans="1:12" x14ac:dyDescent="0.25">
      <c r="A264" s="10" t="s">
        <v>333</v>
      </c>
      <c r="B264" s="9">
        <v>2016</v>
      </c>
      <c r="C264" s="21">
        <v>9</v>
      </c>
      <c r="D264" s="10">
        <v>14</v>
      </c>
      <c r="E264" t="s">
        <v>20</v>
      </c>
      <c r="H264" t="s">
        <v>419</v>
      </c>
      <c r="I264" s="31">
        <v>49.105833333333337</v>
      </c>
      <c r="J264" s="31">
        <v>-3.9516666666666671</v>
      </c>
      <c r="K264" s="30"/>
      <c r="L264" s="30"/>
    </row>
    <row r="265" spans="1:12" x14ac:dyDescent="0.25">
      <c r="A265" s="10" t="s">
        <v>363</v>
      </c>
      <c r="B265" s="9">
        <v>2016</v>
      </c>
      <c r="C265" s="21">
        <v>9</v>
      </c>
      <c r="D265" s="10">
        <v>14</v>
      </c>
      <c r="E265" t="s">
        <v>21</v>
      </c>
      <c r="H265" t="s">
        <v>419</v>
      </c>
      <c r="I265" s="31">
        <v>49.57</v>
      </c>
      <c r="J265" s="31">
        <v>-4.0649999999999995</v>
      </c>
      <c r="K265" s="30"/>
      <c r="L265" s="30"/>
    </row>
    <row r="266" spans="1:12" x14ac:dyDescent="0.25">
      <c r="A266" s="10" t="s">
        <v>334</v>
      </c>
      <c r="B266" s="9">
        <v>2016</v>
      </c>
      <c r="C266" s="21">
        <v>9</v>
      </c>
      <c r="D266" s="10">
        <v>14</v>
      </c>
      <c r="E266" t="s">
        <v>22</v>
      </c>
      <c r="H266" t="s">
        <v>419</v>
      </c>
      <c r="I266" s="31">
        <v>49.891388888888891</v>
      </c>
      <c r="J266" s="31">
        <v>-4.1141666666666667</v>
      </c>
      <c r="K266" s="30"/>
      <c r="L266" s="30"/>
    </row>
    <row r="267" spans="1:12" x14ac:dyDescent="0.25">
      <c r="A267" s="10" t="s">
        <v>335</v>
      </c>
      <c r="B267" s="9">
        <v>2016</v>
      </c>
      <c r="C267" s="21">
        <v>9</v>
      </c>
      <c r="D267" s="10">
        <v>14</v>
      </c>
      <c r="E267" t="s">
        <v>15</v>
      </c>
      <c r="H267" t="s">
        <v>419</v>
      </c>
      <c r="I267" s="31">
        <v>50.261111111111106</v>
      </c>
      <c r="J267" s="31">
        <v>-4.1623456790123461</v>
      </c>
      <c r="K267" s="30"/>
      <c r="L267" s="30"/>
    </row>
    <row r="268" spans="1:12" x14ac:dyDescent="0.25">
      <c r="A268" s="10" t="s">
        <v>354</v>
      </c>
      <c r="B268" s="9">
        <v>2016</v>
      </c>
      <c r="C268" s="21">
        <v>12</v>
      </c>
      <c r="D268" s="13">
        <v>14</v>
      </c>
      <c r="E268" t="s">
        <v>13</v>
      </c>
      <c r="H268" t="s">
        <v>420</v>
      </c>
      <c r="I268" s="34">
        <v>48.75</v>
      </c>
      <c r="J268" s="34">
        <v>-3.95</v>
      </c>
    </row>
    <row r="269" spans="1:12" x14ac:dyDescent="0.25">
      <c r="A269" s="10" t="s">
        <v>364</v>
      </c>
      <c r="B269" s="9">
        <v>2016</v>
      </c>
      <c r="C269" s="21">
        <v>12</v>
      </c>
      <c r="D269" s="13">
        <v>14</v>
      </c>
      <c r="E269" t="s">
        <v>20</v>
      </c>
      <c r="H269" t="s">
        <v>420</v>
      </c>
      <c r="I269" s="34">
        <v>49.16</v>
      </c>
      <c r="J269" s="34">
        <v>-4.03</v>
      </c>
    </row>
    <row r="270" spans="1:12" x14ac:dyDescent="0.25">
      <c r="A270" s="10" t="s">
        <v>365</v>
      </c>
      <c r="B270" s="9">
        <v>2016</v>
      </c>
      <c r="C270" s="21">
        <v>12</v>
      </c>
      <c r="D270" s="13">
        <v>14</v>
      </c>
      <c r="E270" t="s">
        <v>21</v>
      </c>
      <c r="H270" t="s">
        <v>420</v>
      </c>
      <c r="I270" s="34">
        <v>49.47</v>
      </c>
      <c r="J270" s="34">
        <v>-4.13</v>
      </c>
    </row>
    <row r="271" spans="1:12" x14ac:dyDescent="0.25">
      <c r="A271" s="10" t="s">
        <v>366</v>
      </c>
      <c r="B271" s="9">
        <v>2016</v>
      </c>
      <c r="C271" s="21">
        <v>12</v>
      </c>
      <c r="D271" s="13">
        <v>14</v>
      </c>
      <c r="E271" t="s">
        <v>22</v>
      </c>
      <c r="H271" t="s">
        <v>420</v>
      </c>
      <c r="I271" s="34">
        <v>49.79</v>
      </c>
      <c r="J271" s="34">
        <v>-4.17</v>
      </c>
    </row>
    <row r="272" spans="1:12" x14ac:dyDescent="0.25">
      <c r="A272" s="10" t="s">
        <v>367</v>
      </c>
      <c r="B272" s="9">
        <v>2016</v>
      </c>
      <c r="C272" s="21">
        <v>12</v>
      </c>
      <c r="D272" s="13">
        <v>14</v>
      </c>
      <c r="E272" t="s">
        <v>15</v>
      </c>
      <c r="H272" t="s">
        <v>420</v>
      </c>
      <c r="I272" s="34">
        <v>50.12</v>
      </c>
      <c r="J272" s="34">
        <v>-4.1500000000000004</v>
      </c>
    </row>
    <row r="273" spans="11:11" x14ac:dyDescent="0.25">
      <c r="K273" s="2"/>
    </row>
    <row r="274" spans="11:11" x14ac:dyDescent="0.25">
      <c r="K274" s="2"/>
    </row>
    <row r="275" spans="11:11" x14ac:dyDescent="0.25">
      <c r="K275" s="2"/>
    </row>
    <row r="276" spans="11:11" x14ac:dyDescent="0.25">
      <c r="K276" s="2"/>
    </row>
    <row r="277" spans="11:11" x14ac:dyDescent="0.25">
      <c r="K27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workbookViewId="0">
      <selection activeCell="C17" sqref="C17"/>
    </sheetView>
  </sheetViews>
  <sheetFormatPr defaultRowHeight="15" x14ac:dyDescent="0.25"/>
  <cols>
    <col min="1" max="1" width="15" customWidth="1"/>
    <col min="2" max="2" width="14.42578125" customWidth="1"/>
    <col min="3" max="3" width="79.42578125" customWidth="1"/>
    <col min="4" max="4" width="23.42578125" customWidth="1"/>
  </cols>
  <sheetData>
    <row r="1" spans="1:16384" x14ac:dyDescent="0.25">
      <c r="A1" s="5" t="s">
        <v>400</v>
      </c>
    </row>
    <row r="2" spans="1:16384" ht="75" x14ac:dyDescent="0.25">
      <c r="A2" s="25" t="s">
        <v>398</v>
      </c>
      <c r="B2" s="25" t="s">
        <v>33</v>
      </c>
      <c r="C2" s="26" t="s">
        <v>43</v>
      </c>
      <c r="D2" s="6"/>
    </row>
    <row r="3" spans="1:16384" x14ac:dyDescent="0.25">
      <c r="A3" t="s">
        <v>398</v>
      </c>
      <c r="B3" s="24" t="s">
        <v>2</v>
      </c>
      <c r="C3" s="24" t="s">
        <v>403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pans="1:16384" x14ac:dyDescent="0.25">
      <c r="A4" t="s">
        <v>398</v>
      </c>
      <c r="B4" s="1" t="s">
        <v>5</v>
      </c>
      <c r="C4" t="s">
        <v>38</v>
      </c>
      <c r="D4" s="6" t="s">
        <v>39</v>
      </c>
    </row>
    <row r="5" spans="1:16384" ht="30" x14ac:dyDescent="0.25">
      <c r="A5" t="s">
        <v>398</v>
      </c>
      <c r="B5" s="1" t="s">
        <v>6</v>
      </c>
      <c r="C5" t="s">
        <v>34</v>
      </c>
      <c r="D5" s="6" t="s">
        <v>40</v>
      </c>
    </row>
    <row r="6" spans="1:16384" ht="30" x14ac:dyDescent="0.25">
      <c r="A6" t="s">
        <v>398</v>
      </c>
      <c r="B6" s="1" t="s">
        <v>7</v>
      </c>
      <c r="C6" t="s">
        <v>35</v>
      </c>
      <c r="D6" s="6" t="s">
        <v>40</v>
      </c>
    </row>
    <row r="7" spans="1:16384" ht="30" x14ac:dyDescent="0.25">
      <c r="A7" t="s">
        <v>398</v>
      </c>
      <c r="B7" s="1" t="s">
        <v>8</v>
      </c>
      <c r="C7" t="s">
        <v>36</v>
      </c>
      <c r="D7" s="6" t="s">
        <v>40</v>
      </c>
    </row>
    <row r="8" spans="1:16384" ht="30" x14ac:dyDescent="0.25">
      <c r="A8" t="s">
        <v>398</v>
      </c>
      <c r="B8" s="1" t="s">
        <v>9</v>
      </c>
      <c r="C8" t="s">
        <v>37</v>
      </c>
      <c r="D8" s="6" t="s">
        <v>40</v>
      </c>
    </row>
    <row r="9" spans="1:16384" ht="30" x14ac:dyDescent="0.25">
      <c r="A9" t="s">
        <v>398</v>
      </c>
      <c r="B9" s="1" t="s">
        <v>10</v>
      </c>
      <c r="C9" t="s">
        <v>41</v>
      </c>
      <c r="D9" s="6" t="s">
        <v>42</v>
      </c>
    </row>
    <row r="10" spans="1:16384" ht="30" x14ac:dyDescent="0.25">
      <c r="A10" t="s">
        <v>399</v>
      </c>
      <c r="B10" s="1" t="s">
        <v>401</v>
      </c>
      <c r="C10" s="6" t="s">
        <v>404</v>
      </c>
    </row>
    <row r="11" spans="1:16384" ht="30" x14ac:dyDescent="0.25">
      <c r="A11" t="s">
        <v>399</v>
      </c>
      <c r="B11" s="1" t="s">
        <v>46</v>
      </c>
      <c r="C11" s="6" t="s">
        <v>402</v>
      </c>
    </row>
    <row r="12" spans="1:16384" x14ac:dyDescent="0.25">
      <c r="A12" t="s">
        <v>399</v>
      </c>
      <c r="B12" s="1" t="s">
        <v>427</v>
      </c>
      <c r="C12" t="s">
        <v>428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7" sqref="B7"/>
    </sheetView>
  </sheetViews>
  <sheetFormatPr defaultRowHeight="15" x14ac:dyDescent="0.25"/>
  <sheetData>
    <row r="1" spans="1:4" x14ac:dyDescent="0.25">
      <c r="A1" s="37"/>
      <c r="B1" s="38"/>
      <c r="C1" s="39"/>
      <c r="D1" s="40"/>
    </row>
    <row r="2" spans="1:4" x14ac:dyDescent="0.25">
      <c r="A2" s="9"/>
      <c r="B2" s="21"/>
      <c r="C2" s="10"/>
    </row>
    <row r="3" spans="1:4" x14ac:dyDescent="0.25">
      <c r="A3" s="9"/>
      <c r="B3" s="21"/>
      <c r="C3" s="10"/>
    </row>
    <row r="4" spans="1:4" x14ac:dyDescent="0.25">
      <c r="A4" s="9"/>
      <c r="B4" s="21"/>
      <c r="C4" s="10"/>
    </row>
    <row r="5" spans="1:4" x14ac:dyDescent="0.25">
      <c r="A5" s="9"/>
      <c r="B5" s="21"/>
      <c r="C5" s="10"/>
    </row>
    <row r="6" spans="1:4" x14ac:dyDescent="0.25">
      <c r="A6" s="9"/>
      <c r="B6" s="21"/>
      <c r="C6" s="10"/>
    </row>
    <row r="7" spans="1:4" x14ac:dyDescent="0.25">
      <c r="A7" s="9"/>
      <c r="B7" s="21"/>
      <c r="C7" s="10"/>
    </row>
    <row r="8" spans="1:4" x14ac:dyDescent="0.25">
      <c r="A8" s="9"/>
      <c r="B8" s="21"/>
      <c r="C8" s="10"/>
    </row>
    <row r="9" spans="1:4" x14ac:dyDescent="0.25">
      <c r="A9" s="9"/>
      <c r="B9" s="21"/>
      <c r="C9" s="10"/>
    </row>
    <row r="10" spans="1:4" x14ac:dyDescent="0.25">
      <c r="A10" s="9"/>
      <c r="B10" s="21"/>
      <c r="C10" s="10"/>
    </row>
    <row r="11" spans="1:4" x14ac:dyDescent="0.25">
      <c r="A11" s="9"/>
      <c r="B11" s="21"/>
      <c r="C11" s="10"/>
    </row>
    <row r="12" spans="1:4" x14ac:dyDescent="0.25">
      <c r="A12" s="9"/>
      <c r="B12" s="21"/>
      <c r="C12" s="10"/>
    </row>
    <row r="13" spans="1:4" x14ac:dyDescent="0.25">
      <c r="A13" s="9"/>
      <c r="B13" s="21"/>
      <c r="C13" s="10"/>
    </row>
    <row r="14" spans="1:4" x14ac:dyDescent="0.25">
      <c r="A14" s="9"/>
      <c r="B14" s="21"/>
      <c r="C14" s="10"/>
    </row>
    <row r="15" spans="1:4" x14ac:dyDescent="0.25">
      <c r="A15" s="9"/>
      <c r="B15" s="21"/>
      <c r="C15" s="10"/>
    </row>
    <row r="16" spans="1:4" x14ac:dyDescent="0.25">
      <c r="A16" s="9"/>
      <c r="B16" s="21"/>
      <c r="C16" s="10"/>
    </row>
    <row r="17" spans="1:3" x14ac:dyDescent="0.25">
      <c r="A17" s="9"/>
      <c r="B17" s="21"/>
      <c r="C17" s="10"/>
    </row>
    <row r="18" spans="1:3" x14ac:dyDescent="0.25">
      <c r="A18" s="9"/>
      <c r="B18" s="21"/>
      <c r="C18" s="10"/>
    </row>
    <row r="19" spans="1:3" x14ac:dyDescent="0.25">
      <c r="A19" s="9"/>
      <c r="B19" s="21"/>
      <c r="C19" s="10"/>
    </row>
    <row r="20" spans="1:3" x14ac:dyDescent="0.25">
      <c r="A20" s="9"/>
      <c r="B20" s="21"/>
      <c r="C20" s="19"/>
    </row>
    <row r="21" spans="1:3" x14ac:dyDescent="0.25">
      <c r="A21" s="9"/>
      <c r="B21" s="21"/>
      <c r="C21" s="13"/>
    </row>
    <row r="22" spans="1:3" x14ac:dyDescent="0.25">
      <c r="A22" s="9"/>
      <c r="B22" s="21"/>
      <c r="C22" s="13"/>
    </row>
    <row r="23" spans="1:3" x14ac:dyDescent="0.25">
      <c r="A23" s="9"/>
      <c r="B23" s="21"/>
      <c r="C23" s="13"/>
    </row>
    <row r="24" spans="1:3" x14ac:dyDescent="0.25">
      <c r="A24" s="9"/>
      <c r="B24" s="21"/>
      <c r="C24" s="13"/>
    </row>
    <row r="25" spans="1:3" x14ac:dyDescent="0.25">
      <c r="A25" s="9"/>
      <c r="B25" s="21"/>
      <c r="C25" s="13"/>
    </row>
    <row r="26" spans="1:3" x14ac:dyDescent="0.25">
      <c r="A26" s="9"/>
      <c r="B26" s="21"/>
      <c r="C26" s="10"/>
    </row>
    <row r="27" spans="1:3" x14ac:dyDescent="0.25">
      <c r="A27" s="9"/>
      <c r="B27" s="21"/>
      <c r="C27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metadata</vt:lpstr>
      <vt:lpstr>Key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Stern</dc:creator>
  <cp:lastModifiedBy>Rowena Stern</cp:lastModifiedBy>
  <dcterms:created xsi:type="dcterms:W3CDTF">2022-09-20T09:16:03Z</dcterms:created>
  <dcterms:modified xsi:type="dcterms:W3CDTF">2022-10-12T14:47:23Z</dcterms:modified>
</cp:coreProperties>
</file>